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626"/>
  <workbookPr filterPrivacy="1" defaultThemeVersion="124226"/>
  <xr:revisionPtr revIDLastSave="226" documentId="13_ncr:1_{6D3E3FDA-484A-426C-8B81-E89F7C84F96D}" xr6:coauthVersionLast="47" xr6:coauthVersionMax="47" xr10:uidLastSave="{BE4F8DD8-BA52-4A60-98C0-6C92CD809431}"/>
  <bookViews>
    <workbookView xWindow="22932" yWindow="-108" windowWidth="23256" windowHeight="12576" tabRatio="926" xr2:uid="{00000000-000D-0000-FFFF-FFFF00000000}"/>
  </bookViews>
  <sheets>
    <sheet name="Grădinițe - Existente" sheetId="13" r:id="rId1"/>
    <sheet name="IDUL 2018" sheetId="20" r:id="rId2"/>
    <sheet name="Atlas zone urbane marginalizate" sheetId="22" r:id="rId3"/>
    <sheet name="Atlas zone rurale marginalizate" sheetId="21" r:id="rId4"/>
  </sheets>
  <definedNames>
    <definedName name="_xlnm.Print_Area" localSheetId="0">'Grădinițe - Existente'!$A$1:$K$95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3" i="13" l="1"/>
  <c r="H66" i="13"/>
  <c r="H70" i="13" l="1"/>
  <c r="H58" i="13"/>
  <c r="H39" i="13"/>
  <c r="H27" i="13"/>
  <c r="H9" i="13"/>
  <c r="H8" i="13" l="1"/>
  <c r="H65" i="13" l="1"/>
  <c r="H7" i="13" s="1"/>
  <c r="H89" i="13"/>
  <c r="H92" i="13"/>
  <c r="H85" i="13"/>
  <c r="H80" i="13"/>
  <c r="H79" i="13" l="1"/>
  <c r="H78" i="13" s="1"/>
  <c r="H95" i="13" l="1"/>
</calcChain>
</file>

<file path=xl/sharedStrings.xml><?xml version="1.0" encoding="utf-8"?>
<sst xmlns="http://schemas.openxmlformats.org/spreadsheetml/2006/main" count="8900" uniqueCount="3454">
  <si>
    <t>CIUGUD</t>
  </si>
  <si>
    <t>ORAS ABRUD</t>
  </si>
  <si>
    <t>ORAS CUGIR</t>
  </si>
  <si>
    <t>ORAS OCNA MURES</t>
  </si>
  <si>
    <t>ORAS ZLATNA</t>
  </si>
  <si>
    <t>ALBAC</t>
  </si>
  <si>
    <t>ALMASU MARE</t>
  </si>
  <si>
    <t>ARIESENI</t>
  </si>
  <si>
    <t>AVRAM IANCU</t>
  </si>
  <si>
    <t>ORAS BAIA DE ARIES</t>
  </si>
  <si>
    <t>BERGHIN</t>
  </si>
  <si>
    <t>BISTRA</t>
  </si>
  <si>
    <t>BLANDIANA</t>
  </si>
  <si>
    <t>BUCIUM</t>
  </si>
  <si>
    <t>CENADE</t>
  </si>
  <si>
    <t>CERGAU</t>
  </si>
  <si>
    <t>CERU-BACAINTI</t>
  </si>
  <si>
    <t>CETATEA DE BALTA</t>
  </si>
  <si>
    <t>CIURULEASA</t>
  </si>
  <si>
    <t>CALNIC</t>
  </si>
  <si>
    <t>CRICAU</t>
  </si>
  <si>
    <t>CRACIUNELU DE JOS</t>
  </si>
  <si>
    <t>DAIA ROMANA</t>
  </si>
  <si>
    <t>DOSTAT</t>
  </si>
  <si>
    <t>FARAU</t>
  </si>
  <si>
    <t>GALDA DE JOS</t>
  </si>
  <si>
    <t>HOREA</t>
  </si>
  <si>
    <t>IGHIU</t>
  </si>
  <si>
    <t>INTREGALDE</t>
  </si>
  <si>
    <t>JIDVEI</t>
  </si>
  <si>
    <t>LIVEZILE</t>
  </si>
  <si>
    <t>LOPADEA NOUA</t>
  </si>
  <si>
    <t>LUNCA MURESULUI</t>
  </si>
  <si>
    <t>LUPSA</t>
  </si>
  <si>
    <t>METES</t>
  </si>
  <si>
    <t>MIHALT</t>
  </si>
  <si>
    <t>MIRASLAU</t>
  </si>
  <si>
    <t>MOGOS</t>
  </si>
  <si>
    <t>NOSLAC</t>
  </si>
  <si>
    <t>OCOLIS</t>
  </si>
  <si>
    <t>OHABA</t>
  </si>
  <si>
    <t>PIANU</t>
  </si>
  <si>
    <t>POIANA VADULUI</t>
  </si>
  <si>
    <t>PONOR</t>
  </si>
  <si>
    <t>POSAGA</t>
  </si>
  <si>
    <t>RADESTI</t>
  </si>
  <si>
    <t>ROSIA MONTANA</t>
  </si>
  <si>
    <t>ROSIA DE SECAS</t>
  </si>
  <si>
    <t>SALCIUA</t>
  </si>
  <si>
    <t>SALISTEA</t>
  </si>
  <si>
    <t>SASCIORI</t>
  </si>
  <si>
    <t>SCARISOARA</t>
  </si>
  <si>
    <t>SANTIMBRU</t>
  </si>
  <si>
    <t>SOHODOL</t>
  </si>
  <si>
    <t>STREMT</t>
  </si>
  <si>
    <t>SIBOT</t>
  </si>
  <si>
    <t>SONA</t>
  </si>
  <si>
    <t>SPRING</t>
  </si>
  <si>
    <t>SUGAG</t>
  </si>
  <si>
    <t>ORAS TEIUS</t>
  </si>
  <si>
    <t>UNIREA</t>
  </si>
  <si>
    <t>VADU MOTILOR</t>
  </si>
  <si>
    <t>VALEA LUNGA</t>
  </si>
  <si>
    <t>VIDRA</t>
  </si>
  <si>
    <t>VINTU DE JOS</t>
  </si>
  <si>
    <t>CUT</t>
  </si>
  <si>
    <t>BUCERDEA GRANOASA</t>
  </si>
  <si>
    <t>ARAD</t>
  </si>
  <si>
    <t>LIVADA</t>
  </si>
  <si>
    <t>SOFRONEA</t>
  </si>
  <si>
    <t>VLADIMIRESCU</t>
  </si>
  <si>
    <t>ORAS CHISINEU-CRIS</t>
  </si>
  <si>
    <t>ORAS CURTICI</t>
  </si>
  <si>
    <t>ORAS INEU</t>
  </si>
  <si>
    <t>ORAS LIPOVA</t>
  </si>
  <si>
    <t>ORAS NADLAC</t>
  </si>
  <si>
    <t>ORAS SEBIS</t>
  </si>
  <si>
    <t>ALMAS</t>
  </si>
  <si>
    <t>APATEU</t>
  </si>
  <si>
    <t>ARCHIS</t>
  </si>
  <si>
    <t>BATA</t>
  </si>
  <si>
    <t>BELIU</t>
  </si>
  <si>
    <t>BIRCHIS</t>
  </si>
  <si>
    <t>BOCSIG</t>
  </si>
  <si>
    <t>BRAZII</t>
  </si>
  <si>
    <t>BUTENI</t>
  </si>
  <si>
    <t>CARAND</t>
  </si>
  <si>
    <t>CERMEI</t>
  </si>
  <si>
    <t>CHISINDIA</t>
  </si>
  <si>
    <t>CONOP</t>
  </si>
  <si>
    <t>COVASINT</t>
  </si>
  <si>
    <t>CRAIVA</t>
  </si>
  <si>
    <t>DEZNA</t>
  </si>
  <si>
    <t>DIECI</t>
  </si>
  <si>
    <t>USUSAU</t>
  </si>
  <si>
    <t>FELNAC</t>
  </si>
  <si>
    <t>GHIOROC</t>
  </si>
  <si>
    <t>GRANICERI</t>
  </si>
  <si>
    <t>GURAHONT</t>
  </si>
  <si>
    <t>HALMAGIU</t>
  </si>
  <si>
    <t>HALMAGEL</t>
  </si>
  <si>
    <t>HASMAS</t>
  </si>
  <si>
    <t>IGNESTI</t>
  </si>
  <si>
    <t>IRATOSU</t>
  </si>
  <si>
    <t>MACEA</t>
  </si>
  <si>
    <t>MISCA</t>
  </si>
  <si>
    <t>MONEASA</t>
  </si>
  <si>
    <t>OLARI</t>
  </si>
  <si>
    <t>PAULIS</t>
  </si>
  <si>
    <t>ORAS PECICA</t>
  </si>
  <si>
    <t>PEREGU MARE</t>
  </si>
  <si>
    <t>PETRIS</t>
  </si>
  <si>
    <t>PILU</t>
  </si>
  <si>
    <t>PLESCUTA</t>
  </si>
  <si>
    <t>SECUSIGIU</t>
  </si>
  <si>
    <t>SELEUS</t>
  </si>
  <si>
    <t>SEMLAC</t>
  </si>
  <si>
    <t>SINTEA MARE</t>
  </si>
  <si>
    <t>ORAS SANTANA</t>
  </si>
  <si>
    <t>SOCODOR</t>
  </si>
  <si>
    <t>SAGU</t>
  </si>
  <si>
    <t>SEITIN</t>
  </si>
  <si>
    <t>SEPREUS</t>
  </si>
  <si>
    <t>SICULA</t>
  </si>
  <si>
    <t>SILINDIA</t>
  </si>
  <si>
    <t>SIMAND</t>
  </si>
  <si>
    <t>SIRIA</t>
  </si>
  <si>
    <t>SISTAROVAT</t>
  </si>
  <si>
    <t>TAUT</t>
  </si>
  <si>
    <t>VARADIA DE MURES</t>
  </si>
  <si>
    <t>VINGA</t>
  </si>
  <si>
    <t>ZABRANI</t>
  </si>
  <si>
    <t>ZARAND</t>
  </si>
  <si>
    <t>ZERIND</t>
  </si>
  <si>
    <t>ZIMANDU NOU</t>
  </si>
  <si>
    <t>DOROBANTI</t>
  </si>
  <si>
    <t>FRUMUSENI</t>
  </si>
  <si>
    <t>ZADARENI</t>
  </si>
  <si>
    <t>BASCOV</t>
  </si>
  <si>
    <t>BRADU</t>
  </si>
  <si>
    <t>ORAS MIOVENI</t>
  </si>
  <si>
    <t>MARACINENI</t>
  </si>
  <si>
    <t>ORAS STEFANESTI</t>
  </si>
  <si>
    <t>VALEA MARE PRAVAT</t>
  </si>
  <si>
    <t>ORAS COSTESTI</t>
  </si>
  <si>
    <t>ORAS TOPOLOVENI</t>
  </si>
  <si>
    <t>ALBESTII DE ARGES</t>
  </si>
  <si>
    <t>ALBESTII DE MUSCEL</t>
  </si>
  <si>
    <t>ALBOTA</t>
  </si>
  <si>
    <t>ANINOASA</t>
  </si>
  <si>
    <t>AREFU</t>
  </si>
  <si>
    <t>BABANA</t>
  </si>
  <si>
    <t>BAICULESTI</t>
  </si>
  <si>
    <t>BALILESTI</t>
  </si>
  <si>
    <t>BELETI-NEGRESTI</t>
  </si>
  <si>
    <t>BEREVOESTI</t>
  </si>
  <si>
    <t>BOGATI</t>
  </si>
  <si>
    <t>BOTENI</t>
  </si>
  <si>
    <t>BOTESTI</t>
  </si>
  <si>
    <t>BRADULET</t>
  </si>
  <si>
    <t>BUDEASA</t>
  </si>
  <si>
    <t>BUGHEA DE JOS</t>
  </si>
  <si>
    <t>BUZOESTI</t>
  </si>
  <si>
    <t>CALDARARU</t>
  </si>
  <si>
    <t>CALINESTI</t>
  </si>
  <si>
    <t>CATEASCA</t>
  </si>
  <si>
    <t>CEPARI</t>
  </si>
  <si>
    <t>CETATENI</t>
  </si>
  <si>
    <t>CICANESTI</t>
  </si>
  <si>
    <t>CIOMAGESTI</t>
  </si>
  <si>
    <t>COCU</t>
  </si>
  <si>
    <t>CORBENI</t>
  </si>
  <si>
    <t>CORBI</t>
  </si>
  <si>
    <t>COSESTI</t>
  </si>
  <si>
    <t>COTMEANA</t>
  </si>
  <si>
    <t>CUCA</t>
  </si>
  <si>
    <t>DAVIDESTI</t>
  </si>
  <si>
    <t>DARMANESTI</t>
  </si>
  <si>
    <t>DOBRESTI</t>
  </si>
  <si>
    <t>DOMNESTI</t>
  </si>
  <si>
    <t>DRAGOSLAVELE</t>
  </si>
  <si>
    <t>DRAGANU</t>
  </si>
  <si>
    <t>GODENI</t>
  </si>
  <si>
    <t>HARSESTI</t>
  </si>
  <si>
    <t>HARTIESTI</t>
  </si>
  <si>
    <t>IZVORU</t>
  </si>
  <si>
    <t>LEORDENI</t>
  </si>
  <si>
    <t>LERESTI</t>
  </si>
  <si>
    <t>LUNCA CORBULUI</t>
  </si>
  <si>
    <t>MALURENI</t>
  </si>
  <si>
    <t>MERISANI</t>
  </si>
  <si>
    <t>MICESTI</t>
  </si>
  <si>
    <t>MIHAESTI</t>
  </si>
  <si>
    <t>MIOARELE</t>
  </si>
  <si>
    <t>MIROSI</t>
  </si>
  <si>
    <t>MORARESTI</t>
  </si>
  <si>
    <t>MOSOAIA</t>
  </si>
  <si>
    <t>MOZACENI</t>
  </si>
  <si>
    <t>MUSATESTI</t>
  </si>
  <si>
    <t>NEGRASI</t>
  </si>
  <si>
    <t>NUCSOARA</t>
  </si>
  <si>
    <t>OARJA</t>
  </si>
  <si>
    <t>PIETROSANI</t>
  </si>
  <si>
    <t>POIENARII DE ARGES</t>
  </si>
  <si>
    <t>POIENARII DE MUSCEL</t>
  </si>
  <si>
    <t>POIANA LACULUI</t>
  </si>
  <si>
    <t>POPESTI</t>
  </si>
  <si>
    <t>PRIBOIENI</t>
  </si>
  <si>
    <t>RATESTI</t>
  </si>
  <si>
    <t>RECEA</t>
  </si>
  <si>
    <t>ROCIU</t>
  </si>
  <si>
    <t>RUCAR</t>
  </si>
  <si>
    <t>SALATRUCU</t>
  </si>
  <si>
    <t>SAPATA</t>
  </si>
  <si>
    <t>SCHITU GOLESTI</t>
  </si>
  <si>
    <t>SLOBOZIA</t>
  </si>
  <si>
    <t>STOENESTI</t>
  </si>
  <si>
    <t>STOLNICI</t>
  </si>
  <si>
    <t>SUSENI</t>
  </si>
  <si>
    <t>STEFAN CEL MARE</t>
  </si>
  <si>
    <t>SUICI</t>
  </si>
  <si>
    <t>TEIU</t>
  </si>
  <si>
    <t>TIGVENI</t>
  </si>
  <si>
    <t>TITESTI</t>
  </si>
  <si>
    <t>UDA</t>
  </si>
  <si>
    <t>UNGHENI</t>
  </si>
  <si>
    <t>VALEA DANULUI</t>
  </si>
  <si>
    <t>VALEA IASULUI</t>
  </si>
  <si>
    <t>VEDEA</t>
  </si>
  <si>
    <t>VLADESTI</t>
  </si>
  <si>
    <t>RACA</t>
  </si>
  <si>
    <t>VULTURESTI</t>
  </si>
  <si>
    <t>BUGHEA DE SUS</t>
  </si>
  <si>
    <t>BACAU</t>
  </si>
  <si>
    <t>HEMEIUS</t>
  </si>
  <si>
    <t>LETEA VECHE</t>
  </si>
  <si>
    <t>MAGURA</t>
  </si>
  <si>
    <t>MARGINENI</t>
  </si>
  <si>
    <t>GURA VAII</t>
  </si>
  <si>
    <t>ORAS BUHUSI</t>
  </si>
  <si>
    <t>ORAS COMANESTI</t>
  </si>
  <si>
    <t>ORAS SLANIC MOLDOVA</t>
  </si>
  <si>
    <t>AGAS</t>
  </si>
  <si>
    <t>ARDEOANI</t>
  </si>
  <si>
    <t>ASAU</t>
  </si>
  <si>
    <t>BALCANI</t>
  </si>
  <si>
    <t>BERESTI-BISTRITA</t>
  </si>
  <si>
    <t>BERESTI-TAZLAU</t>
  </si>
  <si>
    <t>BERZUNTI</t>
  </si>
  <si>
    <t>BLAGESTI</t>
  </si>
  <si>
    <t>BOGDANESTI</t>
  </si>
  <si>
    <t>BRUSTUROASA</t>
  </si>
  <si>
    <t>BUHOCI</t>
  </si>
  <si>
    <t>CASIN</t>
  </si>
  <si>
    <t>CAIUTI</t>
  </si>
  <si>
    <t>CLEJA</t>
  </si>
  <si>
    <t>COLONESTI</t>
  </si>
  <si>
    <t>CORBASCA</t>
  </si>
  <si>
    <t>COTOFANESTI</t>
  </si>
  <si>
    <t>DAMIENESTI</t>
  </si>
  <si>
    <t>ORAS DARMANESTI</t>
  </si>
  <si>
    <t>DEALU MORII</t>
  </si>
  <si>
    <t>DOFTEANA</t>
  </si>
  <si>
    <t>FARAOANI</t>
  </si>
  <si>
    <t>FILIPENI</t>
  </si>
  <si>
    <t>FILIPESTI</t>
  </si>
  <si>
    <t>GAICEANA</t>
  </si>
  <si>
    <t>GHIMES-FAGET</t>
  </si>
  <si>
    <t>GLAVANESTI</t>
  </si>
  <si>
    <t>HELEGIU</t>
  </si>
  <si>
    <t>HORGESTI</t>
  </si>
  <si>
    <t>HURUIESTI</t>
  </si>
  <si>
    <t>IZVORU BERHECIULUI</t>
  </si>
  <si>
    <t>LIPOVA</t>
  </si>
  <si>
    <t>LIVEZI</t>
  </si>
  <si>
    <t>LUIZI-CALUGARA</t>
  </si>
  <si>
    <t>MAGIRESTI</t>
  </si>
  <si>
    <t>MANASTIREA CASIN</t>
  </si>
  <si>
    <t>MOTOSENI</t>
  </si>
  <si>
    <t>NEGRI</t>
  </si>
  <si>
    <t>NICOLAE BALCESCU</t>
  </si>
  <si>
    <t>OITUZ</t>
  </si>
  <si>
    <t>ONCESTI</t>
  </si>
  <si>
    <t>ORBENI</t>
  </si>
  <si>
    <t>PALANCA</t>
  </si>
  <si>
    <t>PARAVA</t>
  </si>
  <si>
    <t>PARINCEA</t>
  </si>
  <si>
    <t>PANCESTI</t>
  </si>
  <si>
    <t>PARJOL</t>
  </si>
  <si>
    <t>PLOPANA</t>
  </si>
  <si>
    <t>PODU TURCULUI</t>
  </si>
  <si>
    <t>PODURI</t>
  </si>
  <si>
    <t>RACOVA</t>
  </si>
  <si>
    <t>RACACIUNI</t>
  </si>
  <si>
    <t>RACHITOASA</t>
  </si>
  <si>
    <t>ROSIORI</t>
  </si>
  <si>
    <t>SASCUT</t>
  </si>
  <si>
    <t>SANDULENI</t>
  </si>
  <si>
    <t>SAUCESTI</t>
  </si>
  <si>
    <t>SCORTENI</t>
  </si>
  <si>
    <t>SECUIENI</t>
  </si>
  <si>
    <t>SOLONT</t>
  </si>
  <si>
    <t>STANISESTI</t>
  </si>
  <si>
    <t>STRUGARI</t>
  </si>
  <si>
    <t>TAMASI</t>
  </si>
  <si>
    <t>TATARASTI</t>
  </si>
  <si>
    <t>TRAIAN</t>
  </si>
  <si>
    <t>UNGURENI</t>
  </si>
  <si>
    <t>URECHESTI</t>
  </si>
  <si>
    <t>VALEA SEACA</t>
  </si>
  <si>
    <t>VULTURENI</t>
  </si>
  <si>
    <t>ZEMES</t>
  </si>
  <si>
    <t>SARATA</t>
  </si>
  <si>
    <t>BUCIUMI</t>
  </si>
  <si>
    <t>GIOSENI</t>
  </si>
  <si>
    <t>ODOBESTI</t>
  </si>
  <si>
    <t>PRAJESTI</t>
  </si>
  <si>
    <t>ITESTI</t>
  </si>
  <si>
    <t>SANMARTIN</t>
  </si>
  <si>
    <t>ORAS ALESD</t>
  </si>
  <si>
    <t>ASTILEU</t>
  </si>
  <si>
    <t>ORAS STEI</t>
  </si>
  <si>
    <t>ORAS NUCET</t>
  </si>
  <si>
    <t>ORAS VASCAU</t>
  </si>
  <si>
    <t>ABRAM</t>
  </si>
  <si>
    <t>ABRAMUT</t>
  </si>
  <si>
    <t>AUSEU</t>
  </si>
  <si>
    <t>BALC</t>
  </si>
  <si>
    <t>BATAR</t>
  </si>
  <si>
    <t>BIHARIA</t>
  </si>
  <si>
    <t>BOIANU MARE</t>
  </si>
  <si>
    <t>BOROD</t>
  </si>
  <si>
    <t>BORS</t>
  </si>
  <si>
    <t>BRATCA</t>
  </si>
  <si>
    <t>BRUSTURI</t>
  </si>
  <si>
    <t>BUDUREASA</t>
  </si>
  <si>
    <t>BUDUSLAU</t>
  </si>
  <si>
    <t>BULZ</t>
  </si>
  <si>
    <t>BUNTESTI</t>
  </si>
  <si>
    <t>CABESTI</t>
  </si>
  <si>
    <t>CARPINET</t>
  </si>
  <si>
    <t>CEFA</t>
  </si>
  <si>
    <t>CEICA</t>
  </si>
  <si>
    <t>CETARIU</t>
  </si>
  <si>
    <t>CHERECHIU</t>
  </si>
  <si>
    <t>CHISLAZ</t>
  </si>
  <si>
    <t>CIUMEGHIU</t>
  </si>
  <si>
    <t>COCIUBA MARE</t>
  </si>
  <si>
    <t>COPACEL</t>
  </si>
  <si>
    <t>CRISTIORU DE JOS</t>
  </si>
  <si>
    <t>CURATELE</t>
  </si>
  <si>
    <t>CURTUISENI</t>
  </si>
  <si>
    <t>DERNA</t>
  </si>
  <si>
    <t>DIOSIG</t>
  </si>
  <si>
    <t>DRAGANESTI</t>
  </si>
  <si>
    <t>DRAGESTI</t>
  </si>
  <si>
    <t>FINIS</t>
  </si>
  <si>
    <t>GIRISU DE CRIS</t>
  </si>
  <si>
    <t>HIDISELU DE SUS</t>
  </si>
  <si>
    <t>HOLOD</t>
  </si>
  <si>
    <t>HUSASAU DE TINCA</t>
  </si>
  <si>
    <t>INEU</t>
  </si>
  <si>
    <t>LAZURI DE BEIUS</t>
  </si>
  <si>
    <t>LAZARENI</t>
  </si>
  <si>
    <t>LUGASU DE JOS</t>
  </si>
  <si>
    <t>LUNCA</t>
  </si>
  <si>
    <t>MADARAS</t>
  </si>
  <si>
    <t>MAGESTI</t>
  </si>
  <si>
    <t>NOJORID</t>
  </si>
  <si>
    <t>OLCEA</t>
  </si>
  <si>
    <t>OSORHEI</t>
  </si>
  <si>
    <t>PIETROASA</t>
  </si>
  <si>
    <t>POCOLA</t>
  </si>
  <si>
    <t>POMEZEU</t>
  </si>
  <si>
    <t>RABAGANI</t>
  </si>
  <si>
    <t>REMETEA</t>
  </si>
  <si>
    <t>RIENI</t>
  </si>
  <si>
    <t>ROSIA</t>
  </si>
  <si>
    <t>SACADAT</t>
  </si>
  <si>
    <t>ORAS SACUENI</t>
  </si>
  <si>
    <t>SALACEA</t>
  </si>
  <si>
    <t>SALARD</t>
  </si>
  <si>
    <t>SPINUS</t>
  </si>
  <si>
    <t>SUPLACU DE BARCAU</t>
  </si>
  <si>
    <t>SIMIAN</t>
  </si>
  <si>
    <t>SINTEU</t>
  </si>
  <si>
    <t>SOIMI</t>
  </si>
  <si>
    <t>SUNCUIUS</t>
  </si>
  <si>
    <t>TARCEA</t>
  </si>
  <si>
    <t>TARCAIA</t>
  </si>
  <si>
    <t>TAUTEU</t>
  </si>
  <si>
    <t>TILEAGD</t>
  </si>
  <si>
    <t>TINCA</t>
  </si>
  <si>
    <t>TULCA</t>
  </si>
  <si>
    <t>TETCHEA</t>
  </si>
  <si>
    <t>UILEACU DE BEIUS</t>
  </si>
  <si>
    <t>VADU CRISULUI</t>
  </si>
  <si>
    <t>ORAS VALEA LUI MIHAI</t>
  </si>
  <si>
    <t>VIISOARA</t>
  </si>
  <si>
    <t>TAMASEU</t>
  </si>
  <si>
    <t>PALEU</t>
  </si>
  <si>
    <t>SANNICOLAU ROMAN</t>
  </si>
  <si>
    <t>GEPIU</t>
  </si>
  <si>
    <t>TOBOLIU</t>
  </si>
  <si>
    <t>ORAS BECLEAN</t>
  </si>
  <si>
    <t>ORAS NASAUD</t>
  </si>
  <si>
    <t>BRANISTEA</t>
  </si>
  <si>
    <t>BUDACU DE JOS</t>
  </si>
  <si>
    <t>BUDESTI</t>
  </si>
  <si>
    <t>CAIANU MIC</t>
  </si>
  <si>
    <t>CETATE</t>
  </si>
  <si>
    <t>CICEU-GIURGESTI</t>
  </si>
  <si>
    <t>CHIOCHIS</t>
  </si>
  <si>
    <t>CHIUZA</t>
  </si>
  <si>
    <t>COSBUC</t>
  </si>
  <si>
    <t>DUMITRA</t>
  </si>
  <si>
    <t>FELDRU</t>
  </si>
  <si>
    <t>GALATII BISTRITEI</t>
  </si>
  <si>
    <t>ILVA MARE</t>
  </si>
  <si>
    <t>ILVA MICA</t>
  </si>
  <si>
    <t>LECHINTA</t>
  </si>
  <si>
    <t>LESU</t>
  </si>
  <si>
    <t>LUNCA ILVEI</t>
  </si>
  <si>
    <t>MAIERU</t>
  </si>
  <si>
    <t>MATEI</t>
  </si>
  <si>
    <t>MAGURA ILVEI</t>
  </si>
  <si>
    <t>MARISELU</t>
  </si>
  <si>
    <t>MILAS</t>
  </si>
  <si>
    <t>MONOR</t>
  </si>
  <si>
    <t>NIMIGEA</t>
  </si>
  <si>
    <t>NUSENI</t>
  </si>
  <si>
    <t>PARVA</t>
  </si>
  <si>
    <t>PETRU RARES</t>
  </si>
  <si>
    <t>REBRA</t>
  </si>
  <si>
    <t>REBRISOARA</t>
  </si>
  <si>
    <t>RODNA</t>
  </si>
  <si>
    <t>ROMULI</t>
  </si>
  <si>
    <t>SALVA</t>
  </si>
  <si>
    <t>SILIVASU DE CIMPIE</t>
  </si>
  <si>
    <t>SPERMEZEU</t>
  </si>
  <si>
    <t>SANT</t>
  </si>
  <si>
    <t>SIEU</t>
  </si>
  <si>
    <t>SIEU-MAGHERUS</t>
  </si>
  <si>
    <t>SIEU-ODORHEI</t>
  </si>
  <si>
    <t>SIEUT</t>
  </si>
  <si>
    <t>SINTEREAG</t>
  </si>
  <si>
    <t>TEACA</t>
  </si>
  <si>
    <t>TELCIU</t>
  </si>
  <si>
    <t>URIU</t>
  </si>
  <si>
    <t>URMENIS</t>
  </si>
  <si>
    <t>ZAGRA</t>
  </si>
  <si>
    <t>BOTOSANI</t>
  </si>
  <si>
    <t>CURTESTI</t>
  </si>
  <si>
    <t>RACHITI</t>
  </si>
  <si>
    <t>STAUCENI</t>
  </si>
  <si>
    <t>ORAS DARABANI</t>
  </si>
  <si>
    <t>ORAS SAVENI</t>
  </si>
  <si>
    <t>ALBESTI</t>
  </si>
  <si>
    <t>AVRAMENI</t>
  </si>
  <si>
    <t>BALUSENI</t>
  </si>
  <si>
    <t>BRAESTI</t>
  </si>
  <si>
    <t>BROSCAUTI</t>
  </si>
  <si>
    <t>ORAS BUCECEA</t>
  </si>
  <si>
    <t>CALARASI</t>
  </si>
  <si>
    <t>CONCESTI</t>
  </si>
  <si>
    <t>COPALAU</t>
  </si>
  <si>
    <t>CORDARENI</t>
  </si>
  <si>
    <t>CORLATENI</t>
  </si>
  <si>
    <t>CORNI</t>
  </si>
  <si>
    <t>COTUSCA</t>
  </si>
  <si>
    <t>CRISTESTI</t>
  </si>
  <si>
    <t>CRISTINESTI</t>
  </si>
  <si>
    <t>DERSCA</t>
  </si>
  <si>
    <t>DOBARCENI</t>
  </si>
  <si>
    <t>DRAGUSENI</t>
  </si>
  <si>
    <t>DURNESTI</t>
  </si>
  <si>
    <t>ORAS FLAMANZI</t>
  </si>
  <si>
    <t>FRUMUSICA</t>
  </si>
  <si>
    <t>GEORGE ENESCU</t>
  </si>
  <si>
    <t>GORBANESTI</t>
  </si>
  <si>
    <t>HANESTI</t>
  </si>
  <si>
    <t>HILISEU-HORIA</t>
  </si>
  <si>
    <t>HLIPICENI</t>
  </si>
  <si>
    <t>HUDESTI</t>
  </si>
  <si>
    <t>IBANESTI</t>
  </si>
  <si>
    <t>LEORDA</t>
  </si>
  <si>
    <t>MANOLEASA</t>
  </si>
  <si>
    <t>MIHAI EMINESCU</t>
  </si>
  <si>
    <t>MIHAILENI</t>
  </si>
  <si>
    <t>MIHALASENI</t>
  </si>
  <si>
    <t>MILEANCA</t>
  </si>
  <si>
    <t>MITOC</t>
  </si>
  <si>
    <t>NICSENI</t>
  </si>
  <si>
    <t>PALTINIS</t>
  </si>
  <si>
    <t>PRAJENI</t>
  </si>
  <si>
    <t>RADAUTI-PRUT</t>
  </si>
  <si>
    <t>RAUSENI</t>
  </si>
  <si>
    <t>RIPICENI</t>
  </si>
  <si>
    <t>ROMA</t>
  </si>
  <si>
    <t>ROMANESTI</t>
  </si>
  <si>
    <t>SANTA MARE</t>
  </si>
  <si>
    <t>SUHARAU</t>
  </si>
  <si>
    <t>SULITA</t>
  </si>
  <si>
    <t>SENDRICENI</t>
  </si>
  <si>
    <t>STIUBIENI</t>
  </si>
  <si>
    <t>TODIRENI</t>
  </si>
  <si>
    <t>TRUSESTI</t>
  </si>
  <si>
    <t>TUDORA</t>
  </si>
  <si>
    <t>UNTENI</t>
  </si>
  <si>
    <t>VACULESTI</t>
  </si>
  <si>
    <t>VARFU CAMPULUI</t>
  </si>
  <si>
    <t>VLADENI</t>
  </si>
  <si>
    <t>VLASINESTI</t>
  </si>
  <si>
    <t>VORNICENI</t>
  </si>
  <si>
    <t>VORONA</t>
  </si>
  <si>
    <t>LOZNA</t>
  </si>
  <si>
    <t>DIMACHENI</t>
  </si>
  <si>
    <t>CANDESTI</t>
  </si>
  <si>
    <t>COSULA</t>
  </si>
  <si>
    <t>BLANDESTI</t>
  </si>
  <si>
    <t>ADASENI</t>
  </si>
  <si>
    <t>BRASOV</t>
  </si>
  <si>
    <t>ORAS GHIMBAV</t>
  </si>
  <si>
    <t>ORAS PREDEAL</t>
  </si>
  <si>
    <t>ORAS RASNOV</t>
  </si>
  <si>
    <t>ORAS RUPEA</t>
  </si>
  <si>
    <t>ORAS VICTORIA</t>
  </si>
  <si>
    <t>ORAS ZARNESTI</t>
  </si>
  <si>
    <t>APATA</t>
  </si>
  <si>
    <t>BECLEAN</t>
  </si>
  <si>
    <t>BOD</t>
  </si>
  <si>
    <t>BRAN</t>
  </si>
  <si>
    <t>BUDILA</t>
  </si>
  <si>
    <t>BUNESTI</t>
  </si>
  <si>
    <t>CATA</t>
  </si>
  <si>
    <t>CINCU</t>
  </si>
  <si>
    <t>COMANA</t>
  </si>
  <si>
    <t>CRISTIAN</t>
  </si>
  <si>
    <t>DUMBRAVITA</t>
  </si>
  <si>
    <t>FELDIOARA</t>
  </si>
  <si>
    <t>FUNDATA</t>
  </si>
  <si>
    <t>HALCHIU</t>
  </si>
  <si>
    <t>HARMAN</t>
  </si>
  <si>
    <t>HARSENI</t>
  </si>
  <si>
    <t>HOGHIZ</t>
  </si>
  <si>
    <t>HOMOROD</t>
  </si>
  <si>
    <t>JIBERT</t>
  </si>
  <si>
    <t>LISA</t>
  </si>
  <si>
    <t>MAIERUS</t>
  </si>
  <si>
    <t>MANDRA</t>
  </si>
  <si>
    <t>MOIECIU</t>
  </si>
  <si>
    <t>ORMENIS</t>
  </si>
  <si>
    <t>PARAU</t>
  </si>
  <si>
    <t>POIANA MARULUI</t>
  </si>
  <si>
    <t>PREJMER</t>
  </si>
  <si>
    <t>RACOS</t>
  </si>
  <si>
    <t>SERCAIA</t>
  </si>
  <si>
    <t>SINCA</t>
  </si>
  <si>
    <t>SOARS</t>
  </si>
  <si>
    <t>TARLUNGENI</t>
  </si>
  <si>
    <t>TELIU</t>
  </si>
  <si>
    <t>TICUSU</t>
  </si>
  <si>
    <t>UCEA</t>
  </si>
  <si>
    <t>UNGRA</t>
  </si>
  <si>
    <t>VAMA BUZAULUI</t>
  </si>
  <si>
    <t>VISTEA</t>
  </si>
  <si>
    <t>VOILA</t>
  </si>
  <si>
    <t>VULCAN</t>
  </si>
  <si>
    <t>SINCA NOUA</t>
  </si>
  <si>
    <t>CRIZBAV</t>
  </si>
  <si>
    <t>SAMBATA DE SUS</t>
  </si>
  <si>
    <t>HOLBAV</t>
  </si>
  <si>
    <t>DRAGUS</t>
  </si>
  <si>
    <t>AUGUSTIN</t>
  </si>
  <si>
    <t>BRAILA</t>
  </si>
  <si>
    <t>CHISCANI</t>
  </si>
  <si>
    <t>ORAS FAUREI</t>
  </si>
  <si>
    <t>SURDILA-GRECI</t>
  </si>
  <si>
    <t>BARAGANUL</t>
  </si>
  <si>
    <t>BERTESTII DE JOS</t>
  </si>
  <si>
    <t>BORDEI VERDE</t>
  </si>
  <si>
    <t>CIOCILE</t>
  </si>
  <si>
    <t>CIRESU</t>
  </si>
  <si>
    <t>DUDESTI</t>
  </si>
  <si>
    <t>FRECATEI</t>
  </si>
  <si>
    <t>GALBENU</t>
  </si>
  <si>
    <t>GEMENELE</t>
  </si>
  <si>
    <t>GRADISTEA</t>
  </si>
  <si>
    <t>GROPENI</t>
  </si>
  <si>
    <t>ORAS IANCA</t>
  </si>
  <si>
    <t>ORAS INSURATEI</t>
  </si>
  <si>
    <t>JIRLAU</t>
  </si>
  <si>
    <t>MARASU</t>
  </si>
  <si>
    <t>MAXINENI</t>
  </si>
  <si>
    <t>MIRCEA VODA</t>
  </si>
  <si>
    <t>MOVILA MIRESII</t>
  </si>
  <si>
    <t>RACOVITA</t>
  </si>
  <si>
    <t>RIMNICELU</t>
  </si>
  <si>
    <t>ROMANU</t>
  </si>
  <si>
    <t>SALCIA TUDOR</t>
  </si>
  <si>
    <t>SCORTARU NOU</t>
  </si>
  <si>
    <t>SILISTEA</t>
  </si>
  <si>
    <t>STANCUTA</t>
  </si>
  <si>
    <t>SURDILA-GAISEANCA</t>
  </si>
  <si>
    <t>SUTESTI</t>
  </si>
  <si>
    <t>TICHILESTI</t>
  </si>
  <si>
    <t>TUDOR VLADIMIRESCU</t>
  </si>
  <si>
    <t>TUFESTI</t>
  </si>
  <si>
    <t>ULMU</t>
  </si>
  <si>
    <t>VADENI</t>
  </si>
  <si>
    <t>VICTORIA</t>
  </si>
  <si>
    <t>VISANI</t>
  </si>
  <si>
    <t>VIZIRU</t>
  </si>
  <si>
    <t>ZAVOAIA</t>
  </si>
  <si>
    <t>CAZASU</t>
  </si>
  <si>
    <t>BUZAU</t>
  </si>
  <si>
    <t>AMARU</t>
  </si>
  <si>
    <t>BALTA ALBA</t>
  </si>
  <si>
    <t>BALACEANU</t>
  </si>
  <si>
    <t>BECENI</t>
  </si>
  <si>
    <t>BERCA</t>
  </si>
  <si>
    <t>BISOCA</t>
  </si>
  <si>
    <t>BLAJANI</t>
  </si>
  <si>
    <t>BOLDU</t>
  </si>
  <si>
    <t>BOZIORU</t>
  </si>
  <si>
    <t>BRADEANU</t>
  </si>
  <si>
    <t>BREAZA</t>
  </si>
  <si>
    <t>BUDA</t>
  </si>
  <si>
    <t>CALVINI</t>
  </si>
  <si>
    <t>C.A. ROSETTI</t>
  </si>
  <si>
    <t>CANESTI</t>
  </si>
  <si>
    <t>CATINA</t>
  </si>
  <si>
    <t>CERNATESTI</t>
  </si>
  <si>
    <t>CHILIILE</t>
  </si>
  <si>
    <t>CHIOJDU</t>
  </si>
  <si>
    <t>CILIBIA</t>
  </si>
  <si>
    <t>CISLAU</t>
  </si>
  <si>
    <t>COCHIRLEANCA</t>
  </si>
  <si>
    <t>COLTI</t>
  </si>
  <si>
    <t>COSTESTI</t>
  </si>
  <si>
    <t>COZIENI</t>
  </si>
  <si>
    <t>GALBINASI</t>
  </si>
  <si>
    <t>GHERASENI</t>
  </si>
  <si>
    <t>GHERGHEASA</t>
  </si>
  <si>
    <t>GLODEANU SARAT</t>
  </si>
  <si>
    <t>GLODEANU-SILISTEA</t>
  </si>
  <si>
    <t>GREBANU</t>
  </si>
  <si>
    <t>GURA TEGHII</t>
  </si>
  <si>
    <t>LARGU</t>
  </si>
  <si>
    <t>LOPATARI</t>
  </si>
  <si>
    <t>LUCIU</t>
  </si>
  <si>
    <t>MARGARITESTI</t>
  </si>
  <si>
    <t>MEREI</t>
  </si>
  <si>
    <t>MIHAILESTI</t>
  </si>
  <si>
    <t>MOVILA BANULUI</t>
  </si>
  <si>
    <t>MURGESTI</t>
  </si>
  <si>
    <t>NAENI</t>
  </si>
  <si>
    <t>ORAS NEHOIU</t>
  </si>
  <si>
    <t>ODAILE</t>
  </si>
  <si>
    <t>PADINA</t>
  </si>
  <si>
    <t>PARDOSI</t>
  </si>
  <si>
    <t>PANATAU</t>
  </si>
  <si>
    <t>ORAS PATARLAGELE</t>
  </si>
  <si>
    <t>PIETROASELE</t>
  </si>
  <si>
    <t>PODGORIA</t>
  </si>
  <si>
    <t>ORAS POGOANELE</t>
  </si>
  <si>
    <t>PUIESTI</t>
  </si>
  <si>
    <t>RACOVITENI</t>
  </si>
  <si>
    <t>ROBEASCA</t>
  </si>
  <si>
    <t>RUSETU</t>
  </si>
  <si>
    <t>SAGEATA</t>
  </si>
  <si>
    <t>SAHATENI</t>
  </si>
  <si>
    <t>SAPOCA</t>
  </si>
  <si>
    <t>SARULESTI</t>
  </si>
  <si>
    <t>SCORTOASA</t>
  </si>
  <si>
    <t>SCUTELNICI</t>
  </si>
  <si>
    <t>SIRIU</t>
  </si>
  <si>
    <t>SMEENI</t>
  </si>
  <si>
    <t>TISAU</t>
  </si>
  <si>
    <t>TOPLICENI</t>
  </si>
  <si>
    <t>TINTESTI</t>
  </si>
  <si>
    <t>ULMENI</t>
  </si>
  <si>
    <t>VADU PASII</t>
  </si>
  <si>
    <t>VALEA SALCIEI</t>
  </si>
  <si>
    <t>VERNESTI</t>
  </si>
  <si>
    <t>VINTILA VODA</t>
  </si>
  <si>
    <t>VIPERESTI</t>
  </si>
  <si>
    <t>ZARNESTI</t>
  </si>
  <si>
    <t>ZIDURI</t>
  </si>
  <si>
    <t>UNGURIU</t>
  </si>
  <si>
    <t>FLORICA</t>
  </si>
  <si>
    <t>ORAS ANINA</t>
  </si>
  <si>
    <t>ORAS BAILE HERCULANE</t>
  </si>
  <si>
    <t>ORAS BOCSA</t>
  </si>
  <si>
    <t>OCNA DE FIER</t>
  </si>
  <si>
    <t>ORAS MOLDOVA NOUA</t>
  </si>
  <si>
    <t>ORAS ORAVITA</t>
  </si>
  <si>
    <t>ORAS OTELU ROSU</t>
  </si>
  <si>
    <t>ARMENIS</t>
  </si>
  <si>
    <t>BANIA</t>
  </si>
  <si>
    <t>BAUTAR</t>
  </si>
  <si>
    <t>BERLISTE</t>
  </si>
  <si>
    <t>BERZASCA</t>
  </si>
  <si>
    <t>BERZOVIA</t>
  </si>
  <si>
    <t>BOLVASNITA</t>
  </si>
  <si>
    <t>BOZOVICI</t>
  </si>
  <si>
    <t>BREBU</t>
  </si>
  <si>
    <t>BREBU NOU</t>
  </si>
  <si>
    <t>BUCHIN</t>
  </si>
  <si>
    <t>BUCOSNITA</t>
  </si>
  <si>
    <t>CARASOVA</t>
  </si>
  <si>
    <t>CARBUNARI</t>
  </si>
  <si>
    <t>CICLOVA ROMANA</t>
  </si>
  <si>
    <t>CIUCHICI</t>
  </si>
  <si>
    <t>CIUDANOVITA</t>
  </si>
  <si>
    <t>COPACELE</t>
  </si>
  <si>
    <t>CORNEA</t>
  </si>
  <si>
    <t>CORNEREVA</t>
  </si>
  <si>
    <t>DALBOSET</t>
  </si>
  <si>
    <t>DOCLIN</t>
  </si>
  <si>
    <t>DOGNECEA</t>
  </si>
  <si>
    <t>DOMASNEA</t>
  </si>
  <si>
    <t>EZERIS</t>
  </si>
  <si>
    <t>FOROTIC</t>
  </si>
  <si>
    <t>GLIMBOCA</t>
  </si>
  <si>
    <t>GORUIA</t>
  </si>
  <si>
    <t>GRADINARI</t>
  </si>
  <si>
    <t>IABLANITA</t>
  </si>
  <si>
    <t>LAPUSNICEL</t>
  </si>
  <si>
    <t>LAPUSNICU MARE</t>
  </si>
  <si>
    <t>LUNCAVITA</t>
  </si>
  <si>
    <t>LUPAC</t>
  </si>
  <si>
    <t>MARGA</t>
  </si>
  <si>
    <t>MAURENI</t>
  </si>
  <si>
    <t>MEHADIA</t>
  </si>
  <si>
    <t>MEHADICA</t>
  </si>
  <si>
    <t>NAIDAS</t>
  </si>
  <si>
    <t>OBREJA</t>
  </si>
  <si>
    <t>CORONINI</t>
  </si>
  <si>
    <t>POJEJENA</t>
  </si>
  <si>
    <t>PRIGOR</t>
  </si>
  <si>
    <t>RAMNA</t>
  </si>
  <si>
    <t>RACASDIA</t>
  </si>
  <si>
    <t>EFTIMIE MURGU</t>
  </si>
  <si>
    <t>RUSCA MONTANA</t>
  </si>
  <si>
    <t>SACU</t>
  </si>
  <si>
    <t>SASCA MONTANA</t>
  </si>
  <si>
    <t>SICHEVITA</t>
  </si>
  <si>
    <t>SLATINA-TIMIS</t>
  </si>
  <si>
    <t>SOCOL</t>
  </si>
  <si>
    <t>SOPOTU NOU</t>
  </si>
  <si>
    <t>TEREGOVA</t>
  </si>
  <si>
    <t>TICVANIU MARE</t>
  </si>
  <si>
    <t>TOPLET</t>
  </si>
  <si>
    <t>TURNU RUIENI</t>
  </si>
  <si>
    <t>VALIUG</t>
  </si>
  <si>
    <t>VARADIA</t>
  </si>
  <si>
    <t>VERMES</t>
  </si>
  <si>
    <t>VRANI</t>
  </si>
  <si>
    <t>ZAVOI</t>
  </si>
  <si>
    <t>ZORLENTU MARE</t>
  </si>
  <si>
    <t>CUZDRIOARA</t>
  </si>
  <si>
    <t>JICHISU DE JOS</t>
  </si>
  <si>
    <t>MICA</t>
  </si>
  <si>
    <t>MIHAI VITEAZU</t>
  </si>
  <si>
    <t>SANDULESTI</t>
  </si>
  <si>
    <t>ORAS HUEDIN</t>
  </si>
  <si>
    <t>AGHIRESU</t>
  </si>
  <si>
    <t>AITON</t>
  </si>
  <si>
    <t>ALUNIS</t>
  </si>
  <si>
    <t>APAHIDA</t>
  </si>
  <si>
    <t>ASCHILEU</t>
  </si>
  <si>
    <t>BACIU</t>
  </si>
  <si>
    <t>BAISOARA</t>
  </si>
  <si>
    <t>BELIS</t>
  </si>
  <si>
    <t>BONTIDA</t>
  </si>
  <si>
    <t>BORSA</t>
  </si>
  <si>
    <t>BUZA</t>
  </si>
  <si>
    <t>CAIANU</t>
  </si>
  <si>
    <t>CALATELE</t>
  </si>
  <si>
    <t>CAMARASU</t>
  </si>
  <si>
    <t>CAPUSU MARE</t>
  </si>
  <si>
    <t>CASEIU</t>
  </si>
  <si>
    <t>CEANU MARE</t>
  </si>
  <si>
    <t>CHINTENI</t>
  </si>
  <si>
    <t>CHIUIESTI</t>
  </si>
  <si>
    <t>CIUCEA</t>
  </si>
  <si>
    <t>CIURILA</t>
  </si>
  <si>
    <t>COJOCNA</t>
  </si>
  <si>
    <t>CORNESTI</t>
  </si>
  <si>
    <t>FELEACU</t>
  </si>
  <si>
    <t>FIZESU GHERLII</t>
  </si>
  <si>
    <t>FLORESTI</t>
  </si>
  <si>
    <t>FRATA</t>
  </si>
  <si>
    <t>GEACA</t>
  </si>
  <si>
    <t>GILAU</t>
  </si>
  <si>
    <t>IARA</t>
  </si>
  <si>
    <t>ICLOD</t>
  </si>
  <si>
    <t>IZVORU CRISULUI</t>
  </si>
  <si>
    <t>JUCU</t>
  </si>
  <si>
    <t>LUNA</t>
  </si>
  <si>
    <t>MAGURI-RACATAU</t>
  </si>
  <si>
    <t>MANASTIRENI</t>
  </si>
  <si>
    <t>MARGAU</t>
  </si>
  <si>
    <t>MARISEL</t>
  </si>
  <si>
    <t>MINTIU GHERLII</t>
  </si>
  <si>
    <t>MOCIU</t>
  </si>
  <si>
    <t>MOLDOVENESTI</t>
  </si>
  <si>
    <t>PALATCA</t>
  </si>
  <si>
    <t>PANTICEU</t>
  </si>
  <si>
    <t>PETRESTII DE JOS</t>
  </si>
  <si>
    <t>PLOSCOS</t>
  </si>
  <si>
    <t>POIENI</t>
  </si>
  <si>
    <t>RECEA-CRISTUR</t>
  </si>
  <si>
    <t>RISCA</t>
  </si>
  <si>
    <t>SACUIEU</t>
  </si>
  <si>
    <t>SAVADISLA</t>
  </si>
  <si>
    <t>SIC</t>
  </si>
  <si>
    <t>SANCRAIU</t>
  </si>
  <si>
    <t>SUATU</t>
  </si>
  <si>
    <t>TRITENII DE JOS</t>
  </si>
  <si>
    <t>TURENI</t>
  </si>
  <si>
    <t>TAGA</t>
  </si>
  <si>
    <t>UNGURAS</t>
  </si>
  <si>
    <t>VAD</t>
  </si>
  <si>
    <t>VALEA IERII</t>
  </si>
  <si>
    <t>NEGRENI</t>
  </si>
  <si>
    <t>CONSTANTA</t>
  </si>
  <si>
    <t>ORAS EFORIE</t>
  </si>
  <si>
    <t>ORAS NAVODARI</t>
  </si>
  <si>
    <t>ORAS TECHIRGHIOL</t>
  </si>
  <si>
    <t>AGIGEA</t>
  </si>
  <si>
    <t>23 AUGUST</t>
  </si>
  <si>
    <t>LIMANU</t>
  </si>
  <si>
    <t>ORAS OVIDIU</t>
  </si>
  <si>
    <t>TUZLA</t>
  </si>
  <si>
    <t>ORAS CERNAVODA</t>
  </si>
  <si>
    <t>ORAS HARSOVA</t>
  </si>
  <si>
    <t>ADAMCLISI</t>
  </si>
  <si>
    <t>ALIMAN</t>
  </si>
  <si>
    <t>ORAS BANEASA</t>
  </si>
  <si>
    <t>CASTELU</t>
  </si>
  <si>
    <t>CERCHEZU</t>
  </si>
  <si>
    <t>CHIRNOGENI</t>
  </si>
  <si>
    <t>CIOBANU</t>
  </si>
  <si>
    <t>CIOCARLIA</t>
  </si>
  <si>
    <t>COBADIN</t>
  </si>
  <si>
    <t>COGEALAC</t>
  </si>
  <si>
    <t>CORBU</t>
  </si>
  <si>
    <t>CRUCEA</t>
  </si>
  <si>
    <t>CUMPANA</t>
  </si>
  <si>
    <t>DELENI</t>
  </si>
  <si>
    <t>DOBROMIR</t>
  </si>
  <si>
    <t>GARLICIU</t>
  </si>
  <si>
    <t>GHINDARESTI</t>
  </si>
  <si>
    <t>INDEPENDENTA</t>
  </si>
  <si>
    <t>ION CORVIN</t>
  </si>
  <si>
    <t>ISTRIA</t>
  </si>
  <si>
    <t>LIPNITA</t>
  </si>
  <si>
    <t>MERENI</t>
  </si>
  <si>
    <t>MIHAIL KOGALNICEANU</t>
  </si>
  <si>
    <t>ORAS MURFATLAR</t>
  </si>
  <si>
    <t>ORAS NEGRU VODA</t>
  </si>
  <si>
    <t>OLTINA</t>
  </si>
  <si>
    <t>OSTROV</t>
  </si>
  <si>
    <t>PANTELIMON</t>
  </si>
  <si>
    <t>PECINEAGA</t>
  </si>
  <si>
    <t>PESTERA</t>
  </si>
  <si>
    <t>POARTA ALBA</t>
  </si>
  <si>
    <t>RASOVA</t>
  </si>
  <si>
    <t>SARAIU</t>
  </si>
  <si>
    <t>SACELE</t>
  </si>
  <si>
    <t>SEIMENI</t>
  </si>
  <si>
    <t>TARGUSOR</t>
  </si>
  <si>
    <t>TOPALU</t>
  </si>
  <si>
    <t>TOPRAISAR</t>
  </si>
  <si>
    <t>VALU LUI TRAIAN</t>
  </si>
  <si>
    <t>LUMINA</t>
  </si>
  <si>
    <t>DUMBRAVENI</t>
  </si>
  <si>
    <t>VULTURU</t>
  </si>
  <si>
    <t>TORTOMAN</t>
  </si>
  <si>
    <t>AMZACEA</t>
  </si>
  <si>
    <t>HORIA</t>
  </si>
  <si>
    <t>COSTINESTI</t>
  </si>
  <si>
    <t>BARAGANU</t>
  </si>
  <si>
    <t>CUZA VODA</t>
  </si>
  <si>
    <t>SALIGNY</t>
  </si>
  <si>
    <t>GRADINA</t>
  </si>
  <si>
    <t>FANTANELE</t>
  </si>
  <si>
    <t>ORAS BARAOLT</t>
  </si>
  <si>
    <t>ORAS COVASNA</t>
  </si>
  <si>
    <t>COMANDAU</t>
  </si>
  <si>
    <t>BARCANI</t>
  </si>
  <si>
    <t>SITA BUZAULUI</t>
  </si>
  <si>
    <t>AITA MARE</t>
  </si>
  <si>
    <t>BATANI</t>
  </si>
  <si>
    <t>BELIN</t>
  </si>
  <si>
    <t>BODOC</t>
  </si>
  <si>
    <t>BOROSNEU MARE</t>
  </si>
  <si>
    <t>BRATES</t>
  </si>
  <si>
    <t>BRADUT</t>
  </si>
  <si>
    <t>BRETCU</t>
  </si>
  <si>
    <t>CATALINA</t>
  </si>
  <si>
    <t>CERNAT</t>
  </si>
  <si>
    <t>CHICHIS</t>
  </si>
  <si>
    <t>GHELINTA</t>
  </si>
  <si>
    <t>GHIDFALAU</t>
  </si>
  <si>
    <t>HAGHIG</t>
  </si>
  <si>
    <t>ILIENI</t>
  </si>
  <si>
    <t>LEMNIA</t>
  </si>
  <si>
    <t>MALNAS</t>
  </si>
  <si>
    <t>MOACSA</t>
  </si>
  <si>
    <t>OJDULA</t>
  </si>
  <si>
    <t>OZUN</t>
  </si>
  <si>
    <t>POIAN</t>
  </si>
  <si>
    <t>RECI</t>
  </si>
  <si>
    <t>TURIA</t>
  </si>
  <si>
    <t>VALEA CRISULUI</t>
  </si>
  <si>
    <t>ZAGON</t>
  </si>
  <si>
    <t>ZABALA</t>
  </si>
  <si>
    <t>VALEA MARE</t>
  </si>
  <si>
    <t>ARCUS</t>
  </si>
  <si>
    <t>BIXAD</t>
  </si>
  <si>
    <t>MICFALAU</t>
  </si>
  <si>
    <t>DALNIC</t>
  </si>
  <si>
    <t>ESTELNIC</t>
  </si>
  <si>
    <t>DOICESTI</t>
  </si>
  <si>
    <t>RAZVAD</t>
  </si>
  <si>
    <t>ULMI</t>
  </si>
  <si>
    <t>ORAS FIENI</t>
  </si>
  <si>
    <t>MOTAIENI</t>
  </si>
  <si>
    <t>ORAS GAESTI</t>
  </si>
  <si>
    <t>GURA FOII</t>
  </si>
  <si>
    <t>PETRESTI</t>
  </si>
  <si>
    <t>IEDERA</t>
  </si>
  <si>
    <t>ORAS PUCIOASA</t>
  </si>
  <si>
    <t>BRANESTI</t>
  </si>
  <si>
    <t>ORAS TITU</t>
  </si>
  <si>
    <t>BALENI</t>
  </si>
  <si>
    <t>BARBULETU</t>
  </si>
  <si>
    <t>BEZDEAD</t>
  </si>
  <si>
    <t>BILCIURESTI</t>
  </si>
  <si>
    <t>BUCIUMENI</t>
  </si>
  <si>
    <t>BUCSANI</t>
  </si>
  <si>
    <t>COBIA</t>
  </si>
  <si>
    <t>COJASCA</t>
  </si>
  <si>
    <t>COMISANI</t>
  </si>
  <si>
    <t>CONTESTI</t>
  </si>
  <si>
    <t>CORBII MARI</t>
  </si>
  <si>
    <t>CORNATELU</t>
  </si>
  <si>
    <t>COSTESTII DIN VALE</t>
  </si>
  <si>
    <t>DOBRA</t>
  </si>
  <si>
    <t>DRAGODANA</t>
  </si>
  <si>
    <t>DRAGOMIRESTI</t>
  </si>
  <si>
    <t>FINTA</t>
  </si>
  <si>
    <t>GLODENI</t>
  </si>
  <si>
    <t>GURA OCNITEI</t>
  </si>
  <si>
    <t>GURA SUTII</t>
  </si>
  <si>
    <t>HULUBESTI</t>
  </si>
  <si>
    <t>I. L. CARAGIALE</t>
  </si>
  <si>
    <t>LUCIENI</t>
  </si>
  <si>
    <t>LUDESTI</t>
  </si>
  <si>
    <t>LUNGULETU</t>
  </si>
  <si>
    <t>MALU CU FLORI</t>
  </si>
  <si>
    <t>MANESTI</t>
  </si>
  <si>
    <t>MATASARU</t>
  </si>
  <si>
    <t>MOGOSANI</t>
  </si>
  <si>
    <t>MOROENI</t>
  </si>
  <si>
    <t>MORTENI</t>
  </si>
  <si>
    <t>NUCET</t>
  </si>
  <si>
    <t>OCNITA</t>
  </si>
  <si>
    <t>PIETROSITA</t>
  </si>
  <si>
    <t>POIANA</t>
  </si>
  <si>
    <t>POTLOGI</t>
  </si>
  <si>
    <t>PRODULESTI</t>
  </si>
  <si>
    <t>PUCHENI</t>
  </si>
  <si>
    <t>ORAS RACARI</t>
  </si>
  <si>
    <t>RUNCU</t>
  </si>
  <si>
    <t>SALCIOARA</t>
  </si>
  <si>
    <t>SELARU</t>
  </si>
  <si>
    <t>TATARANI</t>
  </si>
  <si>
    <t>ULIESTI</t>
  </si>
  <si>
    <t>VACARESTI</t>
  </si>
  <si>
    <t>VALENI-DIMBOVITA</t>
  </si>
  <si>
    <t>VISINA</t>
  </si>
  <si>
    <t>VISINESTI</t>
  </si>
  <si>
    <t>VIRFURI</t>
  </si>
  <si>
    <t>VOINESTI</t>
  </si>
  <si>
    <t>VULCANA-BAI</t>
  </si>
  <si>
    <t>BUCOVAT</t>
  </si>
  <si>
    <t>ISALNITA</t>
  </si>
  <si>
    <t>PODARI</t>
  </si>
  <si>
    <t>SIMNICU DE SUS</t>
  </si>
  <si>
    <t>ORAS FILIASI</t>
  </si>
  <si>
    <t>ORAS SEGARCEA</t>
  </si>
  <si>
    <t>AFUMATI</t>
  </si>
  <si>
    <t>ALMAJ</t>
  </si>
  <si>
    <t>AMARASTII DE JOS</t>
  </si>
  <si>
    <t>AMARASTII DE SUS</t>
  </si>
  <si>
    <t>APELE VII</t>
  </si>
  <si>
    <t>ARGETOAIA</t>
  </si>
  <si>
    <t>ORAS BECHET</t>
  </si>
  <si>
    <t>BISTRET</t>
  </si>
  <si>
    <t>BIRCA</t>
  </si>
  <si>
    <t>BOTOSESTI-PAIA</t>
  </si>
  <si>
    <t>BRABOVA</t>
  </si>
  <si>
    <t>BRADESTI</t>
  </si>
  <si>
    <t>BRALOSTITA</t>
  </si>
  <si>
    <t>BRATOVOESTI</t>
  </si>
  <si>
    <t>BREASTA</t>
  </si>
  <si>
    <t>BULZESTI</t>
  </si>
  <si>
    <t>CALOPAR</t>
  </si>
  <si>
    <t>CARAULA</t>
  </si>
  <si>
    <t>CARPEN</t>
  </si>
  <si>
    <t>CASTRANOVA</t>
  </si>
  <si>
    <t>CELARU</t>
  </si>
  <si>
    <t>CERAT</t>
  </si>
  <si>
    <t>CIOROIASI</t>
  </si>
  <si>
    <t>CIUPERCENII NOI</t>
  </si>
  <si>
    <t>COSOVENI</t>
  </si>
  <si>
    <t>COTOFENII DIN DOS</t>
  </si>
  <si>
    <t>DANETI</t>
  </si>
  <si>
    <t>ORAS DABULENI</t>
  </si>
  <si>
    <t>DESA</t>
  </si>
  <si>
    <t>DIOSTI</t>
  </si>
  <si>
    <t>DRAGOTESTI</t>
  </si>
  <si>
    <t>DRANIC</t>
  </si>
  <si>
    <t>FARCAS</t>
  </si>
  <si>
    <t>GALICEA MARE</t>
  </si>
  <si>
    <t>GHERCESTI</t>
  </si>
  <si>
    <t>GIGHERA</t>
  </si>
  <si>
    <t>GIUBEGA</t>
  </si>
  <si>
    <t>GIURGITA</t>
  </si>
  <si>
    <t>GINGIOVA</t>
  </si>
  <si>
    <t>GOGOSU</t>
  </si>
  <si>
    <t>GOICEA</t>
  </si>
  <si>
    <t>GOIESTI</t>
  </si>
  <si>
    <t>GRECESTI</t>
  </si>
  <si>
    <t>IZVOARE</t>
  </si>
  <si>
    <t>LEU</t>
  </si>
  <si>
    <t>LIPOVU</t>
  </si>
  <si>
    <t>MACESU DE JOS</t>
  </si>
  <si>
    <t>MACESU DE SUS</t>
  </si>
  <si>
    <t>MAGLAVIT</t>
  </si>
  <si>
    <t>MALU MARE</t>
  </si>
  <si>
    <t>MELINESTI</t>
  </si>
  <si>
    <t>MISCHII</t>
  </si>
  <si>
    <t>MOTATEI</t>
  </si>
  <si>
    <t>MURGASI</t>
  </si>
  <si>
    <t>NEGOI</t>
  </si>
  <si>
    <t>ORODEL</t>
  </si>
  <si>
    <t>OSTROVENI</t>
  </si>
  <si>
    <t>PERISOR</t>
  </si>
  <si>
    <t>PIELESTI</t>
  </si>
  <si>
    <t>PISCU VECHI</t>
  </si>
  <si>
    <t>PLENITA</t>
  </si>
  <si>
    <t>POIANA MARE</t>
  </si>
  <si>
    <t>PREDESTI</t>
  </si>
  <si>
    <t>RADOVAN</t>
  </si>
  <si>
    <t>RAST</t>
  </si>
  <si>
    <t>ROBANESTI</t>
  </si>
  <si>
    <t>SADOVA</t>
  </si>
  <si>
    <t>SALCUTA</t>
  </si>
  <si>
    <t>SCAESTI</t>
  </si>
  <si>
    <t>SEACA DE PADURE</t>
  </si>
  <si>
    <t>SECU</t>
  </si>
  <si>
    <t>SILISTEA CRUCII</t>
  </si>
  <si>
    <t>SOPOT</t>
  </si>
  <si>
    <t>TEASC</t>
  </si>
  <si>
    <t>TERPEZITA</t>
  </si>
  <si>
    <t>TESLUI</t>
  </si>
  <si>
    <t>TUGLUI</t>
  </si>
  <si>
    <t>URZICUTA</t>
  </si>
  <si>
    <t>VALEA STANCIULUI</t>
  </si>
  <si>
    <t>VELA</t>
  </si>
  <si>
    <t>VERBITA</t>
  </si>
  <si>
    <t>CATANE</t>
  </si>
  <si>
    <t>CARCEA</t>
  </si>
  <si>
    <t>CARNA</t>
  </si>
  <si>
    <t>COTOFENII DIN FATA</t>
  </si>
  <si>
    <t>DOBROTESTI</t>
  </si>
  <si>
    <t>GALICIUICA</t>
  </si>
  <si>
    <t>GHIDICI</t>
  </si>
  <si>
    <t>GHINDENI</t>
  </si>
  <si>
    <t>INTORSURA</t>
  </si>
  <si>
    <t>PLESOI</t>
  </si>
  <si>
    <t>ROJISTE</t>
  </si>
  <si>
    <t>TALPAS</t>
  </si>
  <si>
    <t>SENDRENI</t>
  </si>
  <si>
    <t>VANATORI</t>
  </si>
  <si>
    <t>MUNTENI</t>
  </si>
  <si>
    <t>ORAS BERESTI</t>
  </si>
  <si>
    <t>BERESTI-MERIA</t>
  </si>
  <si>
    <t>BARCEA</t>
  </si>
  <si>
    <t>BALABANESTI</t>
  </si>
  <si>
    <t>BALASESTI</t>
  </si>
  <si>
    <t>BANEASA</t>
  </si>
  <si>
    <t>BRAHASESTI</t>
  </si>
  <si>
    <t>CAVADINESTI</t>
  </si>
  <si>
    <t>CERTESTI</t>
  </si>
  <si>
    <t>COROD</t>
  </si>
  <si>
    <t>COSMESTI</t>
  </si>
  <si>
    <t>COSTACHE NEGRI</t>
  </si>
  <si>
    <t>CUDALBI</t>
  </si>
  <si>
    <t>FOLTESTI</t>
  </si>
  <si>
    <t>FRUMUSITA</t>
  </si>
  <si>
    <t>FUNDENI</t>
  </si>
  <si>
    <t>GHIDIGENI</t>
  </si>
  <si>
    <t>GOHOR</t>
  </si>
  <si>
    <t>GRIVITA</t>
  </si>
  <si>
    <t>IVESTI</t>
  </si>
  <si>
    <t>JORASTI</t>
  </si>
  <si>
    <t>LIESTI</t>
  </si>
  <si>
    <t>MATCA</t>
  </si>
  <si>
    <t>MASTACANI</t>
  </si>
  <si>
    <t>MOVILENI</t>
  </si>
  <si>
    <t>NAMOLOASA</t>
  </si>
  <si>
    <t>NICORESTI</t>
  </si>
  <si>
    <t>OANCEA</t>
  </si>
  <si>
    <t>PECHEA</t>
  </si>
  <si>
    <t>PISCU</t>
  </si>
  <si>
    <t>PRIPONESTI</t>
  </si>
  <si>
    <t>REDIU</t>
  </si>
  <si>
    <t>SCHELA</t>
  </si>
  <si>
    <t>SLOBOZIA CONACHI</t>
  </si>
  <si>
    <t>SMULTI</t>
  </si>
  <si>
    <t>SUCEVENI</t>
  </si>
  <si>
    <t>TULUCESTI</t>
  </si>
  <si>
    <t>TEPU</t>
  </si>
  <si>
    <t>UMBRARESTI</t>
  </si>
  <si>
    <t>VALEA MARULUI</t>
  </si>
  <si>
    <t>NEGRILESTI</t>
  </si>
  <si>
    <t>SUHURLUI</t>
  </si>
  <si>
    <t>BALESTI</t>
  </si>
  <si>
    <t>DRAGUTESTI</t>
  </si>
  <si>
    <t>TURCINESTI</t>
  </si>
  <si>
    <t>ORAS NOVACI</t>
  </si>
  <si>
    <t>ORAS TICLENI</t>
  </si>
  <si>
    <t>ALBENI</t>
  </si>
  <si>
    <t>ALIMPESTI</t>
  </si>
  <si>
    <t>ARCANI</t>
  </si>
  <si>
    <t>BAIA DE FIER</t>
  </si>
  <si>
    <t>BALANESTI</t>
  </si>
  <si>
    <t>BARBATESTI</t>
  </si>
  <si>
    <t>BENGESTI-CIOCADIA</t>
  </si>
  <si>
    <t>BERLESTI</t>
  </si>
  <si>
    <t>BALTENI</t>
  </si>
  <si>
    <t>BOLBOSI</t>
  </si>
  <si>
    <t>BORASCU</t>
  </si>
  <si>
    <t>ORAS BUMBESTI-JIU</t>
  </si>
  <si>
    <t>BUMBESTI-PITIC</t>
  </si>
  <si>
    <t>BUSTUCHIN</t>
  </si>
  <si>
    <t>CAPRENI</t>
  </si>
  <si>
    <t>CATUNELE</t>
  </si>
  <si>
    <t>CIUPERCENI</t>
  </si>
  <si>
    <t>CRASNA</t>
  </si>
  <si>
    <t>CRUSET</t>
  </si>
  <si>
    <t>DANCIULESTI</t>
  </si>
  <si>
    <t>DANESTI</t>
  </si>
  <si>
    <t>FARCASESTI</t>
  </si>
  <si>
    <t>GLOGOVA</t>
  </si>
  <si>
    <t>GODINESTI</t>
  </si>
  <si>
    <t>HUREZANI</t>
  </si>
  <si>
    <t>IONESTI</t>
  </si>
  <si>
    <t>LELESTI</t>
  </si>
  <si>
    <t>LICURICI</t>
  </si>
  <si>
    <t>LOGRESTI</t>
  </si>
  <si>
    <t>MATASARI</t>
  </si>
  <si>
    <t>MUSETESTI</t>
  </si>
  <si>
    <t>NEGOMIR</t>
  </si>
  <si>
    <t>PADES</t>
  </si>
  <si>
    <t>PESTISANI</t>
  </si>
  <si>
    <t>PLOPSORU</t>
  </si>
  <si>
    <t>POLOVRAGI</t>
  </si>
  <si>
    <t>PRIGORIA</t>
  </si>
  <si>
    <t>ROSIA DE AMARADIA</t>
  </si>
  <si>
    <t>SAMARINESTI</t>
  </si>
  <si>
    <t>SACELU</t>
  </si>
  <si>
    <t>SAULESTI</t>
  </si>
  <si>
    <t>SCOARTA</t>
  </si>
  <si>
    <t>SLIVILESTI</t>
  </si>
  <si>
    <t>STANESTI</t>
  </si>
  <si>
    <t>STEJARI</t>
  </si>
  <si>
    <t>STOINA</t>
  </si>
  <si>
    <t>TELESTI</t>
  </si>
  <si>
    <t>ORAS TISMANA</t>
  </si>
  <si>
    <t>TURBUREA</t>
  </si>
  <si>
    <t>ORAS TURCENI</t>
  </si>
  <si>
    <t>URDARI</t>
  </si>
  <si>
    <t>VAGIULESTI</t>
  </si>
  <si>
    <t>VLADIMIR</t>
  </si>
  <si>
    <t>ORAS ROVINARI</t>
  </si>
  <si>
    <t>FELICENI</t>
  </si>
  <si>
    <t>PAULENI-CIUC</t>
  </si>
  <si>
    <t>ORAS BAILE TUSNAD</t>
  </si>
  <si>
    <t>ORAS BALAN</t>
  </si>
  <si>
    <t>ORAS BORSEC</t>
  </si>
  <si>
    <t>ORAS VLAHITA</t>
  </si>
  <si>
    <t>ATID</t>
  </si>
  <si>
    <t>AVRAMESTI</t>
  </si>
  <si>
    <t>BILBOR</t>
  </si>
  <si>
    <t>CIUMANI</t>
  </si>
  <si>
    <t>CARTA</t>
  </si>
  <si>
    <t>CORUND</t>
  </si>
  <si>
    <t>DEALU</t>
  </si>
  <si>
    <t>DITRAU</t>
  </si>
  <si>
    <t>FRUMOASA</t>
  </si>
  <si>
    <t>GALAUTAS</t>
  </si>
  <si>
    <t>JOSENI</t>
  </si>
  <si>
    <t>LAZAREA</t>
  </si>
  <si>
    <t>LUETA</t>
  </si>
  <si>
    <t>LUNCA DE JOS</t>
  </si>
  <si>
    <t>LUNCA DE SUS</t>
  </si>
  <si>
    <t>LUPENI</t>
  </si>
  <si>
    <t>MARTINIS</t>
  </si>
  <si>
    <t>MERESTI</t>
  </si>
  <si>
    <t>MUGENI</t>
  </si>
  <si>
    <t>OCLAND</t>
  </si>
  <si>
    <t>PLAIESII DE JOS</t>
  </si>
  <si>
    <t>PRAID</t>
  </si>
  <si>
    <t>SACEL</t>
  </si>
  <si>
    <t>SARMAS</t>
  </si>
  <si>
    <t>SICULENI</t>
  </si>
  <si>
    <t>SANCRAIENI</t>
  </si>
  <si>
    <t>SUBCETATE</t>
  </si>
  <si>
    <t>SIMONESTI</t>
  </si>
  <si>
    <t>TULGHES</t>
  </si>
  <si>
    <t>TUSNAD</t>
  </si>
  <si>
    <t>ULIES</t>
  </si>
  <si>
    <t>VARSAG</t>
  </si>
  <si>
    <t>VOSLABENI</t>
  </si>
  <si>
    <t>ZETEA</t>
  </si>
  <si>
    <t>COZMENI</t>
  </si>
  <si>
    <t>TOMESTI</t>
  </si>
  <si>
    <t>CICEU</t>
  </si>
  <si>
    <t>LELICENI</t>
  </si>
  <si>
    <t>PORUMBENI</t>
  </si>
  <si>
    <t>RACU</t>
  </si>
  <si>
    <t>SATU MARE</t>
  </si>
  <si>
    <t>HUNEDOARA</t>
  </si>
  <si>
    <t>CARJITI</t>
  </si>
  <si>
    <t>GHELARI</t>
  </si>
  <si>
    <t>TELIUCU INFERIOR</t>
  </si>
  <si>
    <t>ORAS PETRILA</t>
  </si>
  <si>
    <t>ORAS URICANI</t>
  </si>
  <si>
    <t>ORAS ANINOASA</t>
  </si>
  <si>
    <t>BANITA</t>
  </si>
  <si>
    <t>CRISCIOR</t>
  </si>
  <si>
    <t>ORAS CALAN</t>
  </si>
  <si>
    <t>ORAS HATEG</t>
  </si>
  <si>
    <t>ORAS SIMERIA</t>
  </si>
  <si>
    <t>BAIA DE CRIS</t>
  </si>
  <si>
    <t>BALSA</t>
  </si>
  <si>
    <t>BARU</t>
  </si>
  <si>
    <t>BACIA</t>
  </si>
  <si>
    <t>BAITA</t>
  </si>
  <si>
    <t>BERIU</t>
  </si>
  <si>
    <t>BLAJENI</t>
  </si>
  <si>
    <t>BOSOROD</t>
  </si>
  <si>
    <t>BRANISCA</t>
  </si>
  <si>
    <t>BRETEA ROMANA</t>
  </si>
  <si>
    <t>BUCES</t>
  </si>
  <si>
    <t>BUCURESCI</t>
  </si>
  <si>
    <t>BULZESTII DE SUS</t>
  </si>
  <si>
    <t>BUNILA</t>
  </si>
  <si>
    <t>BURJUC</t>
  </si>
  <si>
    <t>CERBAL</t>
  </si>
  <si>
    <t>CERTEJU DE SUS</t>
  </si>
  <si>
    <t>DENSUS</t>
  </si>
  <si>
    <t>ORAS GEOAGIU</t>
  </si>
  <si>
    <t>GURASADA</t>
  </si>
  <si>
    <t>HARAU</t>
  </si>
  <si>
    <t>ILIA</t>
  </si>
  <si>
    <t>LAPUGIU DE JOS</t>
  </si>
  <si>
    <t>LELESE</t>
  </si>
  <si>
    <t>LUNCA CERNII DE JOS</t>
  </si>
  <si>
    <t>LUNCOIU DE JOS</t>
  </si>
  <si>
    <t>MARTINESTI</t>
  </si>
  <si>
    <t>ORASTIOARA DE SUS</t>
  </si>
  <si>
    <t>PESTISU MIC</t>
  </si>
  <si>
    <t>PUI</t>
  </si>
  <si>
    <t>RAPOLTU MARE</t>
  </si>
  <si>
    <t>RACHITOVA</t>
  </si>
  <si>
    <t>RIBITA</t>
  </si>
  <si>
    <t>RAU DE MORI</t>
  </si>
  <si>
    <t>ROMOS</t>
  </si>
  <si>
    <t>SARMIZEGETUSA</t>
  </si>
  <si>
    <t>SALASU DE SUS</t>
  </si>
  <si>
    <t>SANTAMARIA-ORLEA</t>
  </si>
  <si>
    <t>SOIMUS</t>
  </si>
  <si>
    <t>TOPLITA</t>
  </si>
  <si>
    <t>TOTESTI</t>
  </si>
  <si>
    <t>TURDAS</t>
  </si>
  <si>
    <t>GENERAL BERTHELOT</t>
  </si>
  <si>
    <t>VATA DE JOS</t>
  </si>
  <si>
    <t>VALISOARA</t>
  </si>
  <si>
    <t>VETEL</t>
  </si>
  <si>
    <t>VORTA</t>
  </si>
  <si>
    <t>ZAM</t>
  </si>
  <si>
    <t>MODELU</t>
  </si>
  <si>
    <t>ORAS TANDAREI</t>
  </si>
  <si>
    <t>ORAS AMARA</t>
  </si>
  <si>
    <t>ANDRASESTI</t>
  </si>
  <si>
    <t>BALACIU</t>
  </si>
  <si>
    <t>BORCEA</t>
  </si>
  <si>
    <t>BORDUSANI</t>
  </si>
  <si>
    <t>BUCU</t>
  </si>
  <si>
    <t>ORAS CAZANESTI</t>
  </si>
  <si>
    <t>CIOCANESTI</t>
  </si>
  <si>
    <t>CIOCHINA</t>
  </si>
  <si>
    <t>CIULNITA</t>
  </si>
  <si>
    <t>COCORA</t>
  </si>
  <si>
    <t>COSAMBESTI</t>
  </si>
  <si>
    <t>DICHISENI</t>
  </si>
  <si>
    <t>DOR MARUNT</t>
  </si>
  <si>
    <t>DOROBANTU</t>
  </si>
  <si>
    <t>DRAGALINA</t>
  </si>
  <si>
    <t>DRAGOS VODA</t>
  </si>
  <si>
    <t>FACAENI</t>
  </si>
  <si>
    <t>GHEORGHE DOJA</t>
  </si>
  <si>
    <t>GHEORGHE LAZAR</t>
  </si>
  <si>
    <t>GIURGENI</t>
  </si>
  <si>
    <t>GRINDU</t>
  </si>
  <si>
    <t>JEGALIA</t>
  </si>
  <si>
    <t>LEHLIU</t>
  </si>
  <si>
    <t>ORAS LEHLIU GARA</t>
  </si>
  <si>
    <t>LUPSANU</t>
  </si>
  <si>
    <t>MILOSESTI</t>
  </si>
  <si>
    <t>MOVILA</t>
  </si>
  <si>
    <t>MUNTENI-BUZAU</t>
  </si>
  <si>
    <t>ALEXANDRU ODOBESCU</t>
  </si>
  <si>
    <t>PERIETI</t>
  </si>
  <si>
    <t>PERISORU</t>
  </si>
  <si>
    <t>REVIGA</t>
  </si>
  <si>
    <t>ROSETI</t>
  </si>
  <si>
    <t>SAVENI</t>
  </si>
  <si>
    <t>SCANTEIA</t>
  </si>
  <si>
    <t>SFANTU GHEORGHE</t>
  </si>
  <si>
    <t>STELNICA</t>
  </si>
  <si>
    <t>SUDITI</t>
  </si>
  <si>
    <t>STEFAN VODA</t>
  </si>
  <si>
    <t>VALEA CIORII</t>
  </si>
  <si>
    <t>VLAD TEPES</t>
  </si>
  <si>
    <t>IASI</t>
  </si>
  <si>
    <t>HOLBOCA</t>
  </si>
  <si>
    <t>ORAS TARGU FRUMOS</t>
  </si>
  <si>
    <t>ION NECULCE</t>
  </si>
  <si>
    <t>ALEXANDRU I. CUZA</t>
  </si>
  <si>
    <t>ANDRIESENI</t>
  </si>
  <si>
    <t>ARONEANU</t>
  </si>
  <si>
    <t>BALTATI</t>
  </si>
  <si>
    <t>BELCESTI</t>
  </si>
  <si>
    <t>BIVOLARI</t>
  </si>
  <si>
    <t>BUTEA</t>
  </si>
  <si>
    <t>CEPLENITA</t>
  </si>
  <si>
    <t>CIORTESTI</t>
  </si>
  <si>
    <t>CIUREA</t>
  </si>
  <si>
    <t>COARNELE CAPREI</t>
  </si>
  <si>
    <t>COMARNA</t>
  </si>
  <si>
    <t>COSTULENI</t>
  </si>
  <si>
    <t>COTNARI</t>
  </si>
  <si>
    <t>COZMESTI</t>
  </si>
  <si>
    <t>CUCUTENI</t>
  </si>
  <si>
    <t>DOBROVAT</t>
  </si>
  <si>
    <t>DOLHESTI</t>
  </si>
  <si>
    <t>DUMESTI</t>
  </si>
  <si>
    <t>ERBICENI</t>
  </si>
  <si>
    <t>FOCURI</t>
  </si>
  <si>
    <t>GOLAIESTI</t>
  </si>
  <si>
    <t>GORBAN</t>
  </si>
  <si>
    <t>GRAJDURI</t>
  </si>
  <si>
    <t>GROPNITA</t>
  </si>
  <si>
    <t>GROZESTI</t>
  </si>
  <si>
    <t>HALAUCESTI</t>
  </si>
  <si>
    <t>HELESTENI</t>
  </si>
  <si>
    <t>HORLESTI</t>
  </si>
  <si>
    <t>IPATELE</t>
  </si>
  <si>
    <t>LESPEZI</t>
  </si>
  <si>
    <t>LETCANI</t>
  </si>
  <si>
    <t>LUNGANI</t>
  </si>
  <si>
    <t>MIRCESTI</t>
  </si>
  <si>
    <t>MIRONEASA</t>
  </si>
  <si>
    <t>MIROSLAVA</t>
  </si>
  <si>
    <t>MIROSLOVESTI</t>
  </si>
  <si>
    <t>MOGOSESTI</t>
  </si>
  <si>
    <t>MOGOSESTI-SIRET</t>
  </si>
  <si>
    <t>MOSNA</t>
  </si>
  <si>
    <t>MOTCA</t>
  </si>
  <si>
    <t>OTELENI</t>
  </si>
  <si>
    <t>PLUGARI</t>
  </si>
  <si>
    <t>ORAS PODU ILOAIEI</t>
  </si>
  <si>
    <t>POPRICANI</t>
  </si>
  <si>
    <t>PRISACANI</t>
  </si>
  <si>
    <t>PROBOTA</t>
  </si>
  <si>
    <t>RADUCANENI</t>
  </si>
  <si>
    <t>RUGINOASA</t>
  </si>
  <si>
    <t>SCHITU DUCA</t>
  </si>
  <si>
    <t>SCOBINTI</t>
  </si>
  <si>
    <t>SINESTI</t>
  </si>
  <si>
    <t>SIRETEL</t>
  </si>
  <si>
    <t>STOLNICENI-PRAJESCU</t>
  </si>
  <si>
    <t>STRUNGA</t>
  </si>
  <si>
    <t>SCHEIA</t>
  </si>
  <si>
    <t>SIPOTE</t>
  </si>
  <si>
    <t>TANSA</t>
  </si>
  <si>
    <t>TATARUSI</t>
  </si>
  <si>
    <t>TODIRESTI</t>
  </si>
  <si>
    <t>TRIFESTI</t>
  </si>
  <si>
    <t>TIBANA</t>
  </si>
  <si>
    <t>TIBANESTI</t>
  </si>
  <si>
    <t>TIGANASI</t>
  </si>
  <si>
    <t>TUTORA</t>
  </si>
  <si>
    <t>BALS</t>
  </si>
  <si>
    <t>HARMANESTI</t>
  </si>
  <si>
    <t>RACHITENI</t>
  </si>
  <si>
    <t>ROSCANI</t>
  </si>
  <si>
    <t>VALEA LUPULUI</t>
  </si>
  <si>
    <t>CIOHORANI</t>
  </si>
  <si>
    <t>GIURGIU</t>
  </si>
  <si>
    <t>ORAS BUFTEA</t>
  </si>
  <si>
    <t>MITRENI</t>
  </si>
  <si>
    <t>MANASIA</t>
  </si>
  <si>
    <t>ADANCATA</t>
  </si>
  <si>
    <t>ADUNATII-COPACENI</t>
  </si>
  <si>
    <t>ALEXENI</t>
  </si>
  <si>
    <t>ARMASESTI</t>
  </si>
  <si>
    <t>AXINTELE</t>
  </si>
  <si>
    <t>BALOTESTI</t>
  </si>
  <si>
    <t>BARCANESTI</t>
  </si>
  <si>
    <t>BELCIUGATELE</t>
  </si>
  <si>
    <t>BERCENI</t>
  </si>
  <si>
    <t>BOLINTIN-DEAL</t>
  </si>
  <si>
    <t>ORAS BOLINTIN-VALE</t>
  </si>
  <si>
    <t>BREZOAELE</t>
  </si>
  <si>
    <t>ORAS BUDESTI</t>
  </si>
  <si>
    <t>BULBUCATA</t>
  </si>
  <si>
    <t>BUTIMANU</t>
  </si>
  <si>
    <t>BUTURUGENI</t>
  </si>
  <si>
    <t>CALUGARENI</t>
  </si>
  <si>
    <t>CASCIOARELE</t>
  </si>
  <si>
    <t>CERNICA</t>
  </si>
  <si>
    <t>CHIRNOGI</t>
  </si>
  <si>
    <t>CHISELET</t>
  </si>
  <si>
    <t>CIOLPANI</t>
  </si>
  <si>
    <t>CLEJANI</t>
  </si>
  <si>
    <t>CLINCENI</t>
  </si>
  <si>
    <t>COLIBASI</t>
  </si>
  <si>
    <t>CORBEANCA</t>
  </si>
  <si>
    <t>CORNETU</t>
  </si>
  <si>
    <t>COSERENI</t>
  </si>
  <si>
    <t>CREVEDIA</t>
  </si>
  <si>
    <t>CREVEDIA MARE</t>
  </si>
  <si>
    <t>CURCANI</t>
  </si>
  <si>
    <t>DAIA</t>
  </si>
  <si>
    <t>DASCALU</t>
  </si>
  <si>
    <t>DARASTI-ILFOV</t>
  </si>
  <si>
    <t>1 DECEMBRIE</t>
  </si>
  <si>
    <t>DRAGOMIRESTI-VALE</t>
  </si>
  <si>
    <t>DRAGOESTI</t>
  </si>
  <si>
    <t>DRIDU</t>
  </si>
  <si>
    <t>ORAS FIERBINTI-TARG</t>
  </si>
  <si>
    <t>FLORESTI-STOENESTI</t>
  </si>
  <si>
    <t>FRASINET</t>
  </si>
  <si>
    <t>FRATESTI</t>
  </si>
  <si>
    <t>FRUMUSANI</t>
  </si>
  <si>
    <t>ORAS FUNDULEA</t>
  </si>
  <si>
    <t>GAISENI</t>
  </si>
  <si>
    <t>GANEASA</t>
  </si>
  <si>
    <t>GAUJANI</t>
  </si>
  <si>
    <t>GHIMPATI</t>
  </si>
  <si>
    <t>GARBOVI</t>
  </si>
  <si>
    <t>GOGOSARI</t>
  </si>
  <si>
    <t>GOSTINU</t>
  </si>
  <si>
    <t>GOSTINARI</t>
  </si>
  <si>
    <t>GREACA</t>
  </si>
  <si>
    <t>GRUIU</t>
  </si>
  <si>
    <t>GURBANESTI</t>
  </si>
  <si>
    <t>HOTARELE</t>
  </si>
  <si>
    <t>IEPURESTI</t>
  </si>
  <si>
    <t>ILEANA</t>
  </si>
  <si>
    <t>ION ROATA</t>
  </si>
  <si>
    <t>IZVOARELE</t>
  </si>
  <si>
    <t>JILAVELE</t>
  </si>
  <si>
    <t>JOITA</t>
  </si>
  <si>
    <t>LETCA NOUA</t>
  </si>
  <si>
    <t>LUICA</t>
  </si>
  <si>
    <t>MIHAI BRAVU</t>
  </si>
  <si>
    <t>ORAS MIHAILESTI</t>
  </si>
  <si>
    <t>MANASTIREA</t>
  </si>
  <si>
    <t>MOARA VLASIEI</t>
  </si>
  <si>
    <t>MOVILITA</t>
  </si>
  <si>
    <t>NANA</t>
  </si>
  <si>
    <t>NICULESTI</t>
  </si>
  <si>
    <t>NUCI</t>
  </si>
  <si>
    <t>OGREZENI</t>
  </si>
  <si>
    <t>OINACU</t>
  </si>
  <si>
    <t>PERIS</t>
  </si>
  <si>
    <t>PETRACHIOAIA</t>
  </si>
  <si>
    <t>PLATARESTI</t>
  </si>
  <si>
    <t>PRUNDU</t>
  </si>
  <si>
    <t>PUTINEIU</t>
  </si>
  <si>
    <t>RADOVANU</t>
  </si>
  <si>
    <t>RASUCENI</t>
  </si>
  <si>
    <t>ROATA DE JOS</t>
  </si>
  <si>
    <t>SCHITU</t>
  </si>
  <si>
    <t>SINGURENI</t>
  </si>
  <si>
    <t>SLOBOZIA MOARA</t>
  </si>
  <si>
    <t>SNAGOV</t>
  </si>
  <si>
    <t>SOHATU</t>
  </si>
  <si>
    <t>SPANTOV</t>
  </si>
  <si>
    <t>SOLDANU</t>
  </si>
  <si>
    <t>STEFANESTII DE JOS</t>
  </si>
  <si>
    <t>TAMADAU MARE</t>
  </si>
  <si>
    <t>TARTASESTI</t>
  </si>
  <si>
    <t>TUNARI</t>
  </si>
  <si>
    <t>VALEA ARGOVEI</t>
  </si>
  <si>
    <t>VALEA DRAGULUI</t>
  </si>
  <si>
    <t>VALEA MACRISULUI</t>
  </si>
  <si>
    <t>VASILATI</t>
  </si>
  <si>
    <t>VARASTI</t>
  </si>
  <si>
    <t>GROSI</t>
  </si>
  <si>
    <t>SARASAU</t>
  </si>
  <si>
    <t>VADU IZEI</t>
  </si>
  <si>
    <t>ORAS BAIA SPRIE</t>
  </si>
  <si>
    <t>ORAS BORSA</t>
  </si>
  <si>
    <t>ORAS CAVNIC</t>
  </si>
  <si>
    <t>ORAS VISEU DE SUS</t>
  </si>
  <si>
    <t>ARDUSAT</t>
  </si>
  <si>
    <t>ARINIS</t>
  </si>
  <si>
    <t>ASUAJU DE SUS</t>
  </si>
  <si>
    <t>BAITA DE SUB CODRU</t>
  </si>
  <si>
    <t>BAIUT</t>
  </si>
  <si>
    <t>BASESTI</t>
  </si>
  <si>
    <t>BICAZ</t>
  </si>
  <si>
    <t>BARSANA</t>
  </si>
  <si>
    <t>BOCICOIU MARE</t>
  </si>
  <si>
    <t>BOGDAN VODA</t>
  </si>
  <si>
    <t>BOIU MARE</t>
  </si>
  <si>
    <t>BOTIZA</t>
  </si>
  <si>
    <t>CERNESTI</t>
  </si>
  <si>
    <t>COPALNIC-MANASTUR</t>
  </si>
  <si>
    <t>COROIENI</t>
  </si>
  <si>
    <t>CUPSENI</t>
  </si>
  <si>
    <t>DESESTI</t>
  </si>
  <si>
    <t>ORAS DRAGOMIRESTI</t>
  </si>
  <si>
    <t>FARCASA</t>
  </si>
  <si>
    <t>GIULESTI</t>
  </si>
  <si>
    <t>IEUD</t>
  </si>
  <si>
    <t>LAPUS</t>
  </si>
  <si>
    <t>LEORDINA</t>
  </si>
  <si>
    <t>MIRESU MARE</t>
  </si>
  <si>
    <t>MOISEI</t>
  </si>
  <si>
    <t>OARTA DE JOS</t>
  </si>
  <si>
    <t>OCNA SUGATAG</t>
  </si>
  <si>
    <t>PETROVA</t>
  </si>
  <si>
    <t>REMETEA CHIOARULUI</t>
  </si>
  <si>
    <t>REMETI</t>
  </si>
  <si>
    <t>REPEDEA</t>
  </si>
  <si>
    <t>RONA DE JOS</t>
  </si>
  <si>
    <t>RONA DE SUS</t>
  </si>
  <si>
    <t>ROZAVLEA</t>
  </si>
  <si>
    <t>RUSCOVA</t>
  </si>
  <si>
    <t>SATULUNG</t>
  </si>
  <si>
    <t>SACALASENI</t>
  </si>
  <si>
    <t>ORAS SALISTEA DE SUS</t>
  </si>
  <si>
    <t>SALSIG</t>
  </si>
  <si>
    <t>ORAS SEINI</t>
  </si>
  <si>
    <t>SUCIU DE SUS</t>
  </si>
  <si>
    <t>SISESTI</t>
  </si>
  <si>
    <t>ORAS SOMCUTA MARE</t>
  </si>
  <si>
    <t>ORAS ULMENI</t>
  </si>
  <si>
    <t>VALEA CHIOARULUI</t>
  </si>
  <si>
    <t>VIMA MICA</t>
  </si>
  <si>
    <t>VISEU DE JOS</t>
  </si>
  <si>
    <t>ORAS BAIA DE ARAMA</t>
  </si>
  <si>
    <t>ORAS STREHAIA</t>
  </si>
  <si>
    <t>BALA</t>
  </si>
  <si>
    <t>BALTA</t>
  </si>
  <si>
    <t>BALACITA</t>
  </si>
  <si>
    <t>BREZNITA-MOTRU</t>
  </si>
  <si>
    <t>BREZNITA-OCOL</t>
  </si>
  <si>
    <t>BROSTENI</t>
  </si>
  <si>
    <t>BURILA MARE</t>
  </si>
  <si>
    <t>BUTOIESTI</t>
  </si>
  <si>
    <t>CAZANESTI</t>
  </si>
  <si>
    <t>CORCOVA</t>
  </si>
  <si>
    <t>CORLATEL</t>
  </si>
  <si>
    <t>CUJMIR</t>
  </si>
  <si>
    <t>DEVESEL</t>
  </si>
  <si>
    <t>DUMBRAVA</t>
  </si>
  <si>
    <t>GARLA MARE</t>
  </si>
  <si>
    <t>GODEANU</t>
  </si>
  <si>
    <t>GRECI</t>
  </si>
  <si>
    <t>GRUIA</t>
  </si>
  <si>
    <t>HINOVA</t>
  </si>
  <si>
    <t>HUSNICIOARA</t>
  </si>
  <si>
    <t>ESELNITA</t>
  </si>
  <si>
    <t>ILOVAT</t>
  </si>
  <si>
    <t>ILOVITA</t>
  </si>
  <si>
    <t>ISVERNA</t>
  </si>
  <si>
    <t>JIANA</t>
  </si>
  <si>
    <t>MALOVAT</t>
  </si>
  <si>
    <t>OPRISOR</t>
  </si>
  <si>
    <t>PATULELE</t>
  </si>
  <si>
    <t>DUBOVA</t>
  </si>
  <si>
    <t>PODENI</t>
  </si>
  <si>
    <t>PONOARELE</t>
  </si>
  <si>
    <t>POROINA MARE</t>
  </si>
  <si>
    <t>PRISTOL</t>
  </si>
  <si>
    <t>PRUNISOR</t>
  </si>
  <si>
    <t>PUNGHINA</t>
  </si>
  <si>
    <t>ROGOVA</t>
  </si>
  <si>
    <t>SALCIA</t>
  </si>
  <si>
    <t>SVINITA</t>
  </si>
  <si>
    <t>SOVARNA</t>
  </si>
  <si>
    <t>VLADAIA</t>
  </si>
  <si>
    <t>VOLOIAC</t>
  </si>
  <si>
    <t>VRATA</t>
  </si>
  <si>
    <t>ORAS LUDUS</t>
  </si>
  <si>
    <t>ORAS SOVATA</t>
  </si>
  <si>
    <t>ACATARI</t>
  </si>
  <si>
    <t>ADAMUS</t>
  </si>
  <si>
    <t>APOLD</t>
  </si>
  <si>
    <t>ATINTIS</t>
  </si>
  <si>
    <t>BAHNEA</t>
  </si>
  <si>
    <t>BAND</t>
  </si>
  <si>
    <t>BATOS</t>
  </si>
  <si>
    <t>BAGACIU</t>
  </si>
  <si>
    <t>BALAUSERI</t>
  </si>
  <si>
    <t>BEICA DE JOS</t>
  </si>
  <si>
    <t>BICHIS</t>
  </si>
  <si>
    <t>BOGATA</t>
  </si>
  <si>
    <t>CHETANI</t>
  </si>
  <si>
    <t>CHIHERU DE JOS</t>
  </si>
  <si>
    <t>COZMA</t>
  </si>
  <si>
    <t>CRACIUNESTI</t>
  </si>
  <si>
    <t>CRAIESTI</t>
  </si>
  <si>
    <t>CUCERDEA</t>
  </si>
  <si>
    <t>CUCI</t>
  </si>
  <si>
    <t>DANES</t>
  </si>
  <si>
    <t>DEDA</t>
  </si>
  <si>
    <t>EREMITU</t>
  </si>
  <si>
    <t>ERNEI</t>
  </si>
  <si>
    <t>FARAGAU</t>
  </si>
  <si>
    <t>GALESTI</t>
  </si>
  <si>
    <t>GANESTI</t>
  </si>
  <si>
    <t>GHINDARI</t>
  </si>
  <si>
    <t>GORNESTI</t>
  </si>
  <si>
    <t>GURGHIU</t>
  </si>
  <si>
    <t>HODAC</t>
  </si>
  <si>
    <t>HODOSA</t>
  </si>
  <si>
    <t>ICLANZEL</t>
  </si>
  <si>
    <t>IDECIU DE JOS</t>
  </si>
  <si>
    <t>ORAS IERNUT</t>
  </si>
  <si>
    <t>LIVEZENI</t>
  </si>
  <si>
    <t>LUNCA BRADULUI</t>
  </si>
  <si>
    <t>MAGHERANI</t>
  </si>
  <si>
    <t>NADES</t>
  </si>
  <si>
    <t>NEAUA</t>
  </si>
  <si>
    <t>OGRA</t>
  </si>
  <si>
    <t>PAPIU ILARIAN</t>
  </si>
  <si>
    <t>PANET</t>
  </si>
  <si>
    <t>PASARENI</t>
  </si>
  <si>
    <t>PETELEA</t>
  </si>
  <si>
    <t>POGACEAUA</t>
  </si>
  <si>
    <t>RASTOLITA</t>
  </si>
  <si>
    <t>RICIU</t>
  </si>
  <si>
    <t>RUSII-MUNTI</t>
  </si>
  <si>
    <t>SASCHIZ</t>
  </si>
  <si>
    <t>ORAS SARMASU</t>
  </si>
  <si>
    <t>SANGER</t>
  </si>
  <si>
    <t>SOLOVASTRU</t>
  </si>
  <si>
    <t>SUPLAC</t>
  </si>
  <si>
    <t>SAULIA</t>
  </si>
  <si>
    <t>SINCAI</t>
  </si>
  <si>
    <t>TAURENI</t>
  </si>
  <si>
    <t>ORAS UNGHENI</t>
  </si>
  <si>
    <t>VALEA LARGA</t>
  </si>
  <si>
    <t>VARGATA</t>
  </si>
  <si>
    <t>VATAVA</t>
  </si>
  <si>
    <t>VETCA</t>
  </si>
  <si>
    <t>VOIVODENI</t>
  </si>
  <si>
    <t>ZAGAR</t>
  </si>
  <si>
    <t>CHIBED</t>
  </si>
  <si>
    <t>CORUNCA</t>
  </si>
  <si>
    <t>SARATENI</t>
  </si>
  <si>
    <t>BERENI</t>
  </si>
  <si>
    <t>DUMBRAVA ROSIE</t>
  </si>
  <si>
    <t>SAVINESTI</t>
  </si>
  <si>
    <t>CORDUN</t>
  </si>
  <si>
    <t>ORAS BICAZ</t>
  </si>
  <si>
    <t>AGAPIA</t>
  </si>
  <si>
    <t>BAHNA</t>
  </si>
  <si>
    <t>BALTATESTI</t>
  </si>
  <si>
    <t>BICAZ-CHEI</t>
  </si>
  <si>
    <t>BICAZU ARDELEAN</t>
  </si>
  <si>
    <t>BIRA</t>
  </si>
  <si>
    <t>BODESTI</t>
  </si>
  <si>
    <t>BORCA</t>
  </si>
  <si>
    <t>BORLESTI</t>
  </si>
  <si>
    <t>BOZIENI</t>
  </si>
  <si>
    <t>CEAHLAU</t>
  </si>
  <si>
    <t>COSTISA</t>
  </si>
  <si>
    <t>CRACAOANI</t>
  </si>
  <si>
    <t>DAMUC</t>
  </si>
  <si>
    <t>DOBRENI</t>
  </si>
  <si>
    <t>DOLJESTI</t>
  </si>
  <si>
    <t>DULCESTI</t>
  </si>
  <si>
    <t>FAUREI</t>
  </si>
  <si>
    <t>GHERAESTI</t>
  </si>
  <si>
    <t>GIROV</t>
  </si>
  <si>
    <t>GRINTIES</t>
  </si>
  <si>
    <t>GRUMAZESTI</t>
  </si>
  <si>
    <t>HANGU</t>
  </si>
  <si>
    <t>ICUSESTI</t>
  </si>
  <si>
    <t>ION CREANGA</t>
  </si>
  <si>
    <t>MOLDOVENI</t>
  </si>
  <si>
    <t>ONICENI</t>
  </si>
  <si>
    <t>PASTRAVENI</t>
  </si>
  <si>
    <t>PETRICANI</t>
  </si>
  <si>
    <t>PIATRA SOIMULUI</t>
  </si>
  <si>
    <t>PIPIRIG</t>
  </si>
  <si>
    <t>PODOLENI</t>
  </si>
  <si>
    <t>POIENARI</t>
  </si>
  <si>
    <t>POIANA TEIULUI</t>
  </si>
  <si>
    <t>RAUCESTI</t>
  </si>
  <si>
    <t>RAZBOIENI</t>
  </si>
  <si>
    <t>ROMANI</t>
  </si>
  <si>
    <t>ORAS ROZNOV</t>
  </si>
  <si>
    <t>SAGNA</t>
  </si>
  <si>
    <t>SABAOANI</t>
  </si>
  <si>
    <t>STANITA</t>
  </si>
  <si>
    <t>TARCAU</t>
  </si>
  <si>
    <t>TASCA</t>
  </si>
  <si>
    <t>TAZLAU</t>
  </si>
  <si>
    <t>TAMASENI</t>
  </si>
  <si>
    <t>TIMISESTI</t>
  </si>
  <si>
    <t>TUPILATI</t>
  </si>
  <si>
    <t>TIBUCANI</t>
  </si>
  <si>
    <t>URECHENI</t>
  </si>
  <si>
    <t>VALEA URSULUI</t>
  </si>
  <si>
    <t>ALEXANDRU CEL BUN</t>
  </si>
  <si>
    <t>ZANESTI</t>
  </si>
  <si>
    <t>DOCHIA</t>
  </si>
  <si>
    <t>GHINDAOANI</t>
  </si>
  <si>
    <t>VALENI</t>
  </si>
  <si>
    <t>GADINTI</t>
  </si>
  <si>
    <t>NEGRESTI</t>
  </si>
  <si>
    <t>BOGHICEA</t>
  </si>
  <si>
    <t>SLATIOARA</t>
  </si>
  <si>
    <t>ORAS BALS</t>
  </si>
  <si>
    <t>DRAGHICENI</t>
  </si>
  <si>
    <t>ORAS CORABIA</t>
  </si>
  <si>
    <t>ORAS DRAGANESTI-OLT</t>
  </si>
  <si>
    <t>BABICIU</t>
  </si>
  <si>
    <t>BALDOVINESTI</t>
  </si>
  <si>
    <t>BARASTI</t>
  </si>
  <si>
    <t>BOBICESTI</t>
  </si>
  <si>
    <t>BRASTAVATU</t>
  </si>
  <si>
    <t>BREBENI</t>
  </si>
  <si>
    <t>BUCINISU</t>
  </si>
  <si>
    <t>CEZIENI</t>
  </si>
  <si>
    <t>CILIENI</t>
  </si>
  <si>
    <t>COTEANA</t>
  </si>
  <si>
    <t>CURTISOARA</t>
  </si>
  <si>
    <t>CUNGREA</t>
  </si>
  <si>
    <t>DANEASA</t>
  </si>
  <si>
    <t>DEVESELU</t>
  </si>
  <si>
    <t>DOBRETU</t>
  </si>
  <si>
    <t>DOBROSLOVENI</t>
  </si>
  <si>
    <t>DOBROTEASA</t>
  </si>
  <si>
    <t>DOBRUN</t>
  </si>
  <si>
    <t>FAGETELU</t>
  </si>
  <si>
    <t>FALCOIU</t>
  </si>
  <si>
    <t>FARCASELE</t>
  </si>
  <si>
    <t>GIUVARASTI</t>
  </si>
  <si>
    <t>GOSTAVATU</t>
  </si>
  <si>
    <t>GROJDIBODU</t>
  </si>
  <si>
    <t>IANCA</t>
  </si>
  <si>
    <t>IANCU JIANU</t>
  </si>
  <si>
    <t>ICOANA</t>
  </si>
  <si>
    <t>IZBICENI</t>
  </si>
  <si>
    <t>LELEASCA</t>
  </si>
  <si>
    <t>MARUNTEI</t>
  </si>
  <si>
    <t>MILCOV</t>
  </si>
  <si>
    <t>MORUNGLAV</t>
  </si>
  <si>
    <t>NICOLAE TITULESCU</t>
  </si>
  <si>
    <t>OBOGA</t>
  </si>
  <si>
    <t>OPORELU</t>
  </si>
  <si>
    <t>OPTASI-MAGURA</t>
  </si>
  <si>
    <t>ORLEA</t>
  </si>
  <si>
    <t>OSICA DE SUS</t>
  </si>
  <si>
    <t>ORAS PIATRA-OLT</t>
  </si>
  <si>
    <t>PARSCOVENI</t>
  </si>
  <si>
    <t>PLESOIU</t>
  </si>
  <si>
    <t>POBORU</t>
  </si>
  <si>
    <t>ORAS POTCOAVA</t>
  </si>
  <si>
    <t>PRISEACA</t>
  </si>
  <si>
    <t>RADOMIRESTI</t>
  </si>
  <si>
    <t>REDEA</t>
  </si>
  <si>
    <t>ROTUNDA</t>
  </si>
  <si>
    <t>RUSANESTI</t>
  </si>
  <si>
    <t>ORAS SCORNICESTI</t>
  </si>
  <si>
    <t>SEACA</t>
  </si>
  <si>
    <t>SPINENI</t>
  </si>
  <si>
    <t>STOICANESTI</t>
  </si>
  <si>
    <t>STREJESTI</t>
  </si>
  <si>
    <t>STUDINA</t>
  </si>
  <si>
    <t>SERBANESTI</t>
  </si>
  <si>
    <t>TATULESTI</t>
  </si>
  <si>
    <t>TIA MARE</t>
  </si>
  <si>
    <t>TOPANA</t>
  </si>
  <si>
    <t>TUFENI</t>
  </si>
  <si>
    <t>URZICA</t>
  </si>
  <si>
    <t>VADASTRA</t>
  </si>
  <si>
    <t>VADASTRITA</t>
  </si>
  <si>
    <t>VERGULEASA</t>
  </si>
  <si>
    <t>VITOMIRESTI</t>
  </si>
  <si>
    <t>VLADILA</t>
  </si>
  <si>
    <t>VOINEASA</t>
  </si>
  <si>
    <t>VULPENI</t>
  </si>
  <si>
    <t>CALUI</t>
  </si>
  <si>
    <t>GAVANESTI</t>
  </si>
  <si>
    <t>GHIMPETENI</t>
  </si>
  <si>
    <t>GRADINILE</t>
  </si>
  <si>
    <t>GURA PADINII</t>
  </si>
  <si>
    <t>IPOTESTI</t>
  </si>
  <si>
    <t>OSICA DE JOS</t>
  </si>
  <si>
    <t>SARBII - MAGURA</t>
  </si>
  <si>
    <t>VISINA NOUA</t>
  </si>
  <si>
    <t>SOPARLITA</t>
  </si>
  <si>
    <t>BLEJOI</t>
  </si>
  <si>
    <t>BRAZI</t>
  </si>
  <si>
    <t>BUCOV</t>
  </si>
  <si>
    <t>PAULESTI</t>
  </si>
  <si>
    <t>ORAS AZUGA</t>
  </si>
  <si>
    <t>ORAS BAICOI</t>
  </si>
  <si>
    <t>ORAS BOLDESTI-SCAENI</t>
  </si>
  <si>
    <t>ORAS BREAZA</t>
  </si>
  <si>
    <t>ORAS BUSTENI</t>
  </si>
  <si>
    <t>POIANA CAMPINA</t>
  </si>
  <si>
    <t>ORAS COMARNIC</t>
  </si>
  <si>
    <t>ORAS MIZIL</t>
  </si>
  <si>
    <t>ORAS PLOPENI</t>
  </si>
  <si>
    <t>DUMBRAVESTI</t>
  </si>
  <si>
    <t>ORAS SINAIA</t>
  </si>
  <si>
    <t>ORAS SLANIC</t>
  </si>
  <si>
    <t>ORAS URLATI</t>
  </si>
  <si>
    <t>GURA VITIOAREI</t>
  </si>
  <si>
    <t>ADUNATI</t>
  </si>
  <si>
    <t>ALBESTI-PALEOLOGU</t>
  </si>
  <si>
    <t>APOSTOLACHE</t>
  </si>
  <si>
    <t>ARICESTII RAHTIVANI</t>
  </si>
  <si>
    <t>ARICESTII ZELETIN</t>
  </si>
  <si>
    <t>BABA ANA</t>
  </si>
  <si>
    <t>BALTA DOAMNEI</t>
  </si>
  <si>
    <t>BALTESTI</t>
  </si>
  <si>
    <t>BANESTI</t>
  </si>
  <si>
    <t>BERTEA</t>
  </si>
  <si>
    <t>BOLDESTI-GRADISTEA</t>
  </si>
  <si>
    <t>CARBUNESTI</t>
  </si>
  <si>
    <t>CEPTURA</t>
  </si>
  <si>
    <t>CERASU</t>
  </si>
  <si>
    <t>CHIOJDEANCA</t>
  </si>
  <si>
    <t>CIORANI</t>
  </si>
  <si>
    <t>COCORASTII MISLII</t>
  </si>
  <si>
    <t>COLCEAG</t>
  </si>
  <si>
    <t>CORNU</t>
  </si>
  <si>
    <t>COSMINELE</t>
  </si>
  <si>
    <t>DRAJNA</t>
  </si>
  <si>
    <t>FILIPESTII DE PADURE</t>
  </si>
  <si>
    <t>FULGA</t>
  </si>
  <si>
    <t>GHERGHITA</t>
  </si>
  <si>
    <t>GORGOTA</t>
  </si>
  <si>
    <t>GORNET</t>
  </si>
  <si>
    <t>GORNET-CRICOV</t>
  </si>
  <si>
    <t>GURA VADULUI</t>
  </si>
  <si>
    <t>IORDACHEANU</t>
  </si>
  <si>
    <t>JUGURENI</t>
  </si>
  <si>
    <t>LAPOS</t>
  </si>
  <si>
    <t>LIPANESTI</t>
  </si>
  <si>
    <t>MAGURELE</t>
  </si>
  <si>
    <t>MAGURENI</t>
  </si>
  <si>
    <t>MANECIU</t>
  </si>
  <si>
    <t>PACURETI</t>
  </si>
  <si>
    <t>PLOPU</t>
  </si>
  <si>
    <t>PODENII NOI</t>
  </si>
  <si>
    <t>POIENARII BURCHII</t>
  </si>
  <si>
    <t>POSESTI</t>
  </si>
  <si>
    <t>PREDEAL-SARARI</t>
  </si>
  <si>
    <t>PROVITA DE JOS</t>
  </si>
  <si>
    <t>PROVITA DE SUS</t>
  </si>
  <si>
    <t>PUCHENII MARI</t>
  </si>
  <si>
    <t>SALCIILE</t>
  </si>
  <si>
    <t>SECARIA</t>
  </si>
  <si>
    <t>STARCHIOJD</t>
  </si>
  <si>
    <t>SURANI</t>
  </si>
  <si>
    <t>SIRNA</t>
  </si>
  <si>
    <t>SOIMARI</t>
  </si>
  <si>
    <t>SOTRILE</t>
  </si>
  <si>
    <t>STEFESTI</t>
  </si>
  <si>
    <t>TALEA</t>
  </si>
  <si>
    <t>TATARU</t>
  </si>
  <si>
    <t>TEISANI</t>
  </si>
  <si>
    <t>TELEGA</t>
  </si>
  <si>
    <t>TINOSU</t>
  </si>
  <si>
    <t>TOMSANI</t>
  </si>
  <si>
    <t>VALEA CALUGAREASCA</t>
  </si>
  <si>
    <t>VALEA DOFTANEI</t>
  </si>
  <si>
    <t>VARBILAU</t>
  </si>
  <si>
    <t>COCORASTII COLT</t>
  </si>
  <si>
    <t>VADU SAPAT</t>
  </si>
  <si>
    <t>BATRANI</t>
  </si>
  <si>
    <t>CAPLENI</t>
  </si>
  <si>
    <t>ORAS NEGRESTI-OAS</t>
  </si>
  <si>
    <t>ORAS TASNAD</t>
  </si>
  <si>
    <t>ACIS</t>
  </si>
  <si>
    <t>ANDRID</t>
  </si>
  <si>
    <t>APA</t>
  </si>
  <si>
    <t>ORAS ARDUD</t>
  </si>
  <si>
    <t>BATARCI</t>
  </si>
  <si>
    <t>BELTIUG</t>
  </si>
  <si>
    <t>BERVENI</t>
  </si>
  <si>
    <t>BOGDAND</t>
  </si>
  <si>
    <t>BOTIZ</t>
  </si>
  <si>
    <t>CALINESTI-OAS</t>
  </si>
  <si>
    <t>CAMARZANA</t>
  </si>
  <si>
    <t>CAUAS</t>
  </si>
  <si>
    <t>CEHAL</t>
  </si>
  <si>
    <t>CERTEZE</t>
  </si>
  <si>
    <t>CRAIDOROLT</t>
  </si>
  <si>
    <t>CRUCISOR</t>
  </si>
  <si>
    <t>CULCIU</t>
  </si>
  <si>
    <t>DOBA</t>
  </si>
  <si>
    <t>DOROLT</t>
  </si>
  <si>
    <t>FOIENI</t>
  </si>
  <si>
    <t>GHERTA MICA</t>
  </si>
  <si>
    <t>HALMEU</t>
  </si>
  <si>
    <t>HODOD</t>
  </si>
  <si>
    <t>HOMOROADE</t>
  </si>
  <si>
    <t>LAZURI</t>
  </si>
  <si>
    <t>ORAS LIVADA</t>
  </si>
  <si>
    <t>MEDIESU AURIT</t>
  </si>
  <si>
    <t>MICULA</t>
  </si>
  <si>
    <t>MOFTIN</t>
  </si>
  <si>
    <t>ODOREU</t>
  </si>
  <si>
    <t>ORASU NOU</t>
  </si>
  <si>
    <t>PIR</t>
  </si>
  <si>
    <t>PISCOLT</t>
  </si>
  <si>
    <t>POMI</t>
  </si>
  <si>
    <t>SANISLAU</t>
  </si>
  <si>
    <t>SANTAU</t>
  </si>
  <si>
    <t>SACASENI</t>
  </si>
  <si>
    <t>SAUCA</t>
  </si>
  <si>
    <t>SOCOND</t>
  </si>
  <si>
    <t>SUPUR</t>
  </si>
  <si>
    <t>TARNA MARE</t>
  </si>
  <si>
    <t>TEREBESTI</t>
  </si>
  <si>
    <t>TIREAM</t>
  </si>
  <si>
    <t>TURT</t>
  </si>
  <si>
    <t>TURULUNG</t>
  </si>
  <si>
    <t>URZICENI</t>
  </si>
  <si>
    <t>VALEA VINULUI</t>
  </si>
  <si>
    <t>VAMA</t>
  </si>
  <si>
    <t>VETIS</t>
  </si>
  <si>
    <t>VIILE SATU MARE</t>
  </si>
  <si>
    <t>ORAS CEHU SILVANIEI</t>
  </si>
  <si>
    <t>ORAS JIBOU</t>
  </si>
  <si>
    <t>AGRIJ</t>
  </si>
  <si>
    <t>ALMASU</t>
  </si>
  <si>
    <t>BABENI</t>
  </si>
  <si>
    <t>BALAN</t>
  </si>
  <si>
    <t>BANISOR</t>
  </si>
  <si>
    <t>BENESAT</t>
  </si>
  <si>
    <t>BOBOTA</t>
  </si>
  <si>
    <t>BOCSA</t>
  </si>
  <si>
    <t>CAMAR</t>
  </si>
  <si>
    <t>CARASTELEC</t>
  </si>
  <si>
    <t>CHIESD</t>
  </si>
  <si>
    <t>CIZER</t>
  </si>
  <si>
    <t>COSEIU</t>
  </si>
  <si>
    <t>CREACA</t>
  </si>
  <si>
    <t>CRISTOLT</t>
  </si>
  <si>
    <t>CRISENI</t>
  </si>
  <si>
    <t>CUZAPLAC</t>
  </si>
  <si>
    <t>DOBRIN</t>
  </si>
  <si>
    <t>DRAGU</t>
  </si>
  <si>
    <t>FILDU DE JOS</t>
  </si>
  <si>
    <t>HALMASD</t>
  </si>
  <si>
    <t>HERECLEAN</t>
  </si>
  <si>
    <t>HIDA</t>
  </si>
  <si>
    <t>HOROATU CRASNEI</t>
  </si>
  <si>
    <t>ILEANDA</t>
  </si>
  <si>
    <t>IP</t>
  </si>
  <si>
    <t>LETCA</t>
  </si>
  <si>
    <t>MARCA</t>
  </si>
  <si>
    <t>MAERISTE</t>
  </si>
  <si>
    <t>MESESENII DE JOS</t>
  </si>
  <si>
    <t>MIRSID</t>
  </si>
  <si>
    <t>NAPRADEA</t>
  </si>
  <si>
    <t>NUSFALAU</t>
  </si>
  <si>
    <t>PERICEI</t>
  </si>
  <si>
    <t>PLOPIS</t>
  </si>
  <si>
    <t>POIANA BLENCHII</t>
  </si>
  <si>
    <t>ROMANASI</t>
  </si>
  <si>
    <t>RUS</t>
  </si>
  <si>
    <t>SALATIG</t>
  </si>
  <si>
    <t>SAG</t>
  </si>
  <si>
    <t>SOMES-ODORHEI</t>
  </si>
  <si>
    <t>SURDUC</t>
  </si>
  <si>
    <t>SAMSUD</t>
  </si>
  <si>
    <t>SARMASAG</t>
  </si>
  <si>
    <t>VALCAU DE JOS</t>
  </si>
  <si>
    <t>ZALHA</t>
  </si>
  <si>
    <t>ZIMBOR</t>
  </si>
  <si>
    <t>SIBIU</t>
  </si>
  <si>
    <t>POPLACA</t>
  </si>
  <si>
    <t>RASINARI</t>
  </si>
  <si>
    <t>SELIMBAR</t>
  </si>
  <si>
    <t>ORAS AGNITA</t>
  </si>
  <si>
    <t>ORAS CISNADIE</t>
  </si>
  <si>
    <t>ORAS COPSA MICA</t>
  </si>
  <si>
    <t>ORAS DUMBRAVENI</t>
  </si>
  <si>
    <t>ORAS OCNA SIBIULUI</t>
  </si>
  <si>
    <t>ALTINA</t>
  </si>
  <si>
    <t>APOLDU DE JOS</t>
  </si>
  <si>
    <t>ARPASU DE JOS</t>
  </si>
  <si>
    <t>ATEL</t>
  </si>
  <si>
    <t>ORAS AVRIG</t>
  </si>
  <si>
    <t>AXENTE SEVER</t>
  </si>
  <si>
    <t>BAZNA</t>
  </si>
  <si>
    <t>BIERTAN</t>
  </si>
  <si>
    <t>BIRGHIS</t>
  </si>
  <si>
    <t>BLAJEL</t>
  </si>
  <si>
    <t>BRATEIU</t>
  </si>
  <si>
    <t>BRADENI</t>
  </si>
  <si>
    <t>BRUIU</t>
  </si>
  <si>
    <t>CHIRPAR</t>
  </si>
  <si>
    <t>GURA RAULUI</t>
  </si>
  <si>
    <t>HOGHILAG</t>
  </si>
  <si>
    <t>IACOBENI</t>
  </si>
  <si>
    <t>JINA</t>
  </si>
  <si>
    <t>LASLEA</t>
  </si>
  <si>
    <t>LOAMNES</t>
  </si>
  <si>
    <t>LUDOS</t>
  </si>
  <si>
    <t>MARPOD</t>
  </si>
  <si>
    <t>MERGHINDEAL</t>
  </si>
  <si>
    <t>MICASASA</t>
  </si>
  <si>
    <t>NOCRICH</t>
  </si>
  <si>
    <t>ORLAT</t>
  </si>
  <si>
    <t>PAUCA</t>
  </si>
  <si>
    <t>POIANA SIBIULUI</t>
  </si>
  <si>
    <t>PORUMBACU DE JOS</t>
  </si>
  <si>
    <t>SADU</t>
  </si>
  <si>
    <t>ORAS SALISTE</t>
  </si>
  <si>
    <t>SLIMNIC</t>
  </si>
  <si>
    <t>SEICA MARE</t>
  </si>
  <si>
    <t>SEICA MICA</t>
  </si>
  <si>
    <t>SURA MARE</t>
  </si>
  <si>
    <t>SURA MICA</t>
  </si>
  <si>
    <t>ORAS TALMACIU</t>
  </si>
  <si>
    <t>TILISCA</t>
  </si>
  <si>
    <t>TURNU ROSU</t>
  </si>
  <si>
    <t>VALEA VIILOR</t>
  </si>
  <si>
    <t>VURPAR</t>
  </si>
  <si>
    <t>ALMA</t>
  </si>
  <si>
    <t>BOITA</t>
  </si>
  <si>
    <t>SUCEAVA</t>
  </si>
  <si>
    <t>MITOCU DRAGOMIRNEI</t>
  </si>
  <si>
    <t>ORAS SALCEA</t>
  </si>
  <si>
    <t>ORAS GURA HUMORULUI</t>
  </si>
  <si>
    <t>ORAS SIRET</t>
  </si>
  <si>
    <t>ORAS SOLCA</t>
  </si>
  <si>
    <t>ARBORE</t>
  </si>
  <si>
    <t>BAIA</t>
  </si>
  <si>
    <t>ORAS MILISAUTI</t>
  </si>
  <si>
    <t>BALCAUTI</t>
  </si>
  <si>
    <t>BILCA</t>
  </si>
  <si>
    <t>BOROAIA</t>
  </si>
  <si>
    <t>BOSANCI</t>
  </si>
  <si>
    <t>BOTOSANA</t>
  </si>
  <si>
    <t>BRODINA</t>
  </si>
  <si>
    <t>ORAS BROSTENI</t>
  </si>
  <si>
    <t>CACICA</t>
  </si>
  <si>
    <t>CALAFINDESTI</t>
  </si>
  <si>
    <t>ORAS CAJVANA</t>
  </si>
  <si>
    <t>ILISESTI</t>
  </si>
  <si>
    <t>CORNU LUNCII</t>
  </si>
  <si>
    <t>ORAS DOLHASCA</t>
  </si>
  <si>
    <t>DORNA-ARINI</t>
  </si>
  <si>
    <t>DORNA CANDRENILOR</t>
  </si>
  <si>
    <t>DORNESTI</t>
  </si>
  <si>
    <t>DRAGOIESTI</t>
  </si>
  <si>
    <t>FORASTI</t>
  </si>
  <si>
    <t>ORAS FRASIN</t>
  </si>
  <si>
    <t>FRATAUTII NOI</t>
  </si>
  <si>
    <t>FRATAUTII VECHI</t>
  </si>
  <si>
    <t>FRUMOSU</t>
  </si>
  <si>
    <t>FUNDU MOLDOVEI</t>
  </si>
  <si>
    <t>GALANESTI</t>
  </si>
  <si>
    <t>GRAMESTI</t>
  </si>
  <si>
    <t>GRANICESTI</t>
  </si>
  <si>
    <t>HORODNICENI</t>
  </si>
  <si>
    <t>HORODNIC DE JOS</t>
  </si>
  <si>
    <t>IZVOARELE SUCEVEI</t>
  </si>
  <si>
    <t>ORAS LITENI</t>
  </si>
  <si>
    <t>MARGINEA</t>
  </si>
  <si>
    <t>MALINI</t>
  </si>
  <si>
    <t>MANASTIREA HUMORULUI</t>
  </si>
  <si>
    <t>MOARA</t>
  </si>
  <si>
    <t>MOLDOVA-SULITA</t>
  </si>
  <si>
    <t>MOLDOVITA</t>
  </si>
  <si>
    <t>MUSENITA</t>
  </si>
  <si>
    <t>OSTRA</t>
  </si>
  <si>
    <t>PANACI</t>
  </si>
  <si>
    <t>PALTINOASA</t>
  </si>
  <si>
    <t>PATRAUTI</t>
  </si>
  <si>
    <t>POIANA STAMPEI</t>
  </si>
  <si>
    <t>PREUTESTI</t>
  </si>
  <si>
    <t>PUTNA</t>
  </si>
  <si>
    <t>RADASENI</t>
  </si>
  <si>
    <t>SIMINICEA</t>
  </si>
  <si>
    <t>SLATINA</t>
  </si>
  <si>
    <t>STRAJA</t>
  </si>
  <si>
    <t>STROIESTI</t>
  </si>
  <si>
    <t>STULPICANI</t>
  </si>
  <si>
    <t>SUCEVITA</t>
  </si>
  <si>
    <t>SARU DORNEI</t>
  </si>
  <si>
    <t>UDESTI</t>
  </si>
  <si>
    <t>ULMA</t>
  </si>
  <si>
    <t>VADU MOLDOVEI</t>
  </si>
  <si>
    <t>VALEA MOLDOVEI</t>
  </si>
  <si>
    <t>VATRA MOLDOVITEI</t>
  </si>
  <si>
    <t>VERESTI</t>
  </si>
  <si>
    <t>VICOVU DE JOS</t>
  </si>
  <si>
    <t>ORAS VICOVU DE SUS</t>
  </si>
  <si>
    <t>VOLOVAT</t>
  </si>
  <si>
    <t>ZAMOSTEA</t>
  </si>
  <si>
    <t>ZVORISTEA</t>
  </si>
  <si>
    <t>COMANESTI</t>
  </si>
  <si>
    <t>IASLOVAT</t>
  </si>
  <si>
    <t>SERBAUTI</t>
  </si>
  <si>
    <t>HORODNIC DE SUS</t>
  </si>
  <si>
    <t>FANTANA MARE</t>
  </si>
  <si>
    <t>COSNA</t>
  </si>
  <si>
    <t>CAPU CAMPULUI</t>
  </si>
  <si>
    <t>HANTESTI</t>
  </si>
  <si>
    <t>BURLA</t>
  </si>
  <si>
    <t>BALACEANA</t>
  </si>
  <si>
    <t>HARTOP</t>
  </si>
  <si>
    <t>VOITINEL</t>
  </si>
  <si>
    <t>CIPRIAN PORUMBESCU</t>
  </si>
  <si>
    <t>BERCHISESTI</t>
  </si>
  <si>
    <t>POIENI-SOLCA</t>
  </si>
  <si>
    <t>ISLAZ</t>
  </si>
  <si>
    <t>LITA</t>
  </si>
  <si>
    <t>NANOV</t>
  </si>
  <si>
    <t>POROSCHIA</t>
  </si>
  <si>
    <t>ORAS VIDELE</t>
  </si>
  <si>
    <t>CREVENICU</t>
  </si>
  <si>
    <t>ORAS ZIMNICEA</t>
  </si>
  <si>
    <t>BALACI</t>
  </si>
  <si>
    <t>BABAITA</t>
  </si>
  <si>
    <t>BLEJESTI</t>
  </si>
  <si>
    <t>BOGDANA</t>
  </si>
  <si>
    <t>BOTOROAGA</t>
  </si>
  <si>
    <t>BRAGADIRU</t>
  </si>
  <si>
    <t>BUJORENI</t>
  </si>
  <si>
    <t>BUJORU</t>
  </si>
  <si>
    <t>BUZESCU</t>
  </si>
  <si>
    <t>CALMATUIU</t>
  </si>
  <si>
    <t>CALMATUIU DE SUS</t>
  </si>
  <si>
    <t>CERVENIA</t>
  </si>
  <si>
    <t>CIOLANESTI</t>
  </si>
  <si>
    <t>CRANGU</t>
  </si>
  <si>
    <t>DIDESTI</t>
  </si>
  <si>
    <t>DRACSENEI</t>
  </si>
  <si>
    <t>DRAGANESTI DE VEDE</t>
  </si>
  <si>
    <t>DRAGANESTI-VLASCA</t>
  </si>
  <si>
    <t>FURCULESTI</t>
  </si>
  <si>
    <t>GALATENI</t>
  </si>
  <si>
    <t>GRATIA</t>
  </si>
  <si>
    <t>MAVRODIN</t>
  </si>
  <si>
    <t>MALDAENI</t>
  </si>
  <si>
    <t>MOSTENI</t>
  </si>
  <si>
    <t>NASTURELU</t>
  </si>
  <si>
    <t>NECSESTI</t>
  </si>
  <si>
    <t>OLTENI</t>
  </si>
  <si>
    <t>ORBEASCA</t>
  </si>
  <si>
    <t>PERETU</t>
  </si>
  <si>
    <t>PIATRA</t>
  </si>
  <si>
    <t>PLOSCA</t>
  </si>
  <si>
    <t>PLOPII-SLAVITESTI</t>
  </si>
  <si>
    <t>POENI</t>
  </si>
  <si>
    <t>VITANESTI</t>
  </si>
  <si>
    <t>RADOIESTI</t>
  </si>
  <si>
    <t>RASMIRESTI</t>
  </si>
  <si>
    <t>SACENI</t>
  </si>
  <si>
    <t>SCRIOASTEA</t>
  </si>
  <si>
    <t>SCURTU MARE</t>
  </si>
  <si>
    <t>SFINTESTI</t>
  </si>
  <si>
    <t>SEGARCEA-VALE</t>
  </si>
  <si>
    <t>SILISTEA-GUMESTI</t>
  </si>
  <si>
    <t>SLOBOZIA MANDRA</t>
  </si>
  <si>
    <t>STEJARU</t>
  </si>
  <si>
    <t>SUHAIA</t>
  </si>
  <si>
    <t>STOROBANEASA</t>
  </si>
  <si>
    <t>TALPA</t>
  </si>
  <si>
    <t>TATARASTII DE JOS</t>
  </si>
  <si>
    <t>TATARASTII DE SUS</t>
  </si>
  <si>
    <t>TOPORU</t>
  </si>
  <si>
    <t>TRIVALEA-MOSTENI</t>
  </si>
  <si>
    <t>TROIANUL</t>
  </si>
  <si>
    <t>TIGANESTI</t>
  </si>
  <si>
    <t>NENCIULESTI</t>
  </si>
  <si>
    <t>BECIU</t>
  </si>
  <si>
    <t>BEUCA</t>
  </si>
  <si>
    <t>DRACEA</t>
  </si>
  <si>
    <t>PURANI</t>
  </si>
  <si>
    <t>SAELELE</t>
  </si>
  <si>
    <t>UDA-CLOCOCIOV</t>
  </si>
  <si>
    <t>GHIRODA</t>
  </si>
  <si>
    <t>GIROC</t>
  </si>
  <si>
    <t>ORAS BUZIAS</t>
  </si>
  <si>
    <t>ORAS DETA</t>
  </si>
  <si>
    <t>ORAS JIMBOLIA</t>
  </si>
  <si>
    <t>ORAS SANNICOLAU MARE</t>
  </si>
  <si>
    <t>BALINT</t>
  </si>
  <si>
    <t>BANLOC</t>
  </si>
  <si>
    <t>BARA</t>
  </si>
  <si>
    <t>BEBA VECHE</t>
  </si>
  <si>
    <t>BECICHERECU MIC</t>
  </si>
  <si>
    <t>BELINT</t>
  </si>
  <si>
    <t>BETHAUSEN</t>
  </si>
  <si>
    <t>BILED</t>
  </si>
  <si>
    <t>BOGDA</t>
  </si>
  <si>
    <t>BOLDUR</t>
  </si>
  <si>
    <t>BRESTOVAT</t>
  </si>
  <si>
    <t>CARPINIS</t>
  </si>
  <si>
    <t>CENAD</t>
  </si>
  <si>
    <t>CENEI</t>
  </si>
  <si>
    <t>CHEVERESU MARE</t>
  </si>
  <si>
    <t>ORAS CIACOVA</t>
  </si>
  <si>
    <t>COMLOSU MARE</t>
  </si>
  <si>
    <t>COSTEIU</t>
  </si>
  <si>
    <t>CRICIOVA</t>
  </si>
  <si>
    <t>CURTEA</t>
  </si>
  <si>
    <t>DAROVA</t>
  </si>
  <si>
    <t>DENTA</t>
  </si>
  <si>
    <t>DUDESTII VECHI</t>
  </si>
  <si>
    <t>ORAS FAGET</t>
  </si>
  <si>
    <t>FOENI</t>
  </si>
  <si>
    <t>GAVOJDIA</t>
  </si>
  <si>
    <t>ORAS GATAIA</t>
  </si>
  <si>
    <t>GHIZELA</t>
  </si>
  <si>
    <t>GIARMATA</t>
  </si>
  <si>
    <t>GIERA</t>
  </si>
  <si>
    <t>GIULVAZ</t>
  </si>
  <si>
    <t>JAMU MARE</t>
  </si>
  <si>
    <t>JEBEL</t>
  </si>
  <si>
    <t>LENAUHEIM</t>
  </si>
  <si>
    <t>LIEBLING</t>
  </si>
  <si>
    <t>LOVRIN</t>
  </si>
  <si>
    <t>MARGINA</t>
  </si>
  <si>
    <t>MASLOC</t>
  </si>
  <si>
    <t>MANASTIUR</t>
  </si>
  <si>
    <t>MORAVITA</t>
  </si>
  <si>
    <t>MOSNITA NOUA</t>
  </si>
  <si>
    <t>NADRAG</t>
  </si>
  <si>
    <t>NITCHIDORF</t>
  </si>
  <si>
    <t>OHABA LUNGA</t>
  </si>
  <si>
    <t>ORTISOARA</t>
  </si>
  <si>
    <t>PECIU NOU</t>
  </si>
  <si>
    <t>PERIAM</t>
  </si>
  <si>
    <t>PISCHIA</t>
  </si>
  <si>
    <t>ORAS RECAS</t>
  </si>
  <si>
    <t>REMETEA MARE</t>
  </si>
  <si>
    <t>SACOSU TURCESC</t>
  </si>
  <si>
    <t>SATCHINEZ</t>
  </si>
  <si>
    <t>SACALAZ</t>
  </si>
  <si>
    <t>SECAS</t>
  </si>
  <si>
    <t>SANPETRU MARE</t>
  </si>
  <si>
    <t>STIUCA</t>
  </si>
  <si>
    <t>TEREMIA MARE</t>
  </si>
  <si>
    <t>TOPOLOVATU MARE</t>
  </si>
  <si>
    <t>TORMAC</t>
  </si>
  <si>
    <t>TRAIAN VUIA</t>
  </si>
  <si>
    <t>UIVAR</t>
  </si>
  <si>
    <t>VARIAS</t>
  </si>
  <si>
    <t>VOITEG</t>
  </si>
  <si>
    <t>BIRDA</t>
  </si>
  <si>
    <t>CHECEA</t>
  </si>
  <si>
    <t>DUDESTII NOI</t>
  </si>
  <si>
    <t>FIBIS</t>
  </si>
  <si>
    <t>GHILAD</t>
  </si>
  <si>
    <t>GOTTLOB</t>
  </si>
  <si>
    <t>IECEA MARE</t>
  </si>
  <si>
    <t>PARTA</t>
  </si>
  <si>
    <t>PADURENI</t>
  </si>
  <si>
    <t>SARAVALE</t>
  </si>
  <si>
    <t>SANDRA</t>
  </si>
  <si>
    <t>TOMNATIC</t>
  </si>
  <si>
    <t>VALCANI</t>
  </si>
  <si>
    <t>PESAC</t>
  </si>
  <si>
    <t>OTELEC</t>
  </si>
  <si>
    <t>TULCEA</t>
  </si>
  <si>
    <t>ORAS BABADAG</t>
  </si>
  <si>
    <t>ORAS ISACCEA</t>
  </si>
  <si>
    <t>ORAS MACIN</t>
  </si>
  <si>
    <t>ORAS SULINA</t>
  </si>
  <si>
    <t>BEIDAUD</t>
  </si>
  <si>
    <t>CARCALIU</t>
  </si>
  <si>
    <t>CASIMCEA</t>
  </si>
  <si>
    <t>CEATALCHIOI</t>
  </si>
  <si>
    <t>CEAMURLIA DE JOS</t>
  </si>
  <si>
    <t>CERNA</t>
  </si>
  <si>
    <t>CHILIA VECHE</t>
  </si>
  <si>
    <t>CIUCUROVA</t>
  </si>
  <si>
    <t>CRISAN</t>
  </si>
  <si>
    <t>DAENI</t>
  </si>
  <si>
    <t>HAMCEARCA</t>
  </si>
  <si>
    <t>JIJILA</t>
  </si>
  <si>
    <t>JURILOVCA</t>
  </si>
  <si>
    <t>MAHMUDIA</t>
  </si>
  <si>
    <t>MALIUC</t>
  </si>
  <si>
    <t>MURIGHIOL</t>
  </si>
  <si>
    <t>NALBANT</t>
  </si>
  <si>
    <t>NICULITEL</t>
  </si>
  <si>
    <t>NUFARU</t>
  </si>
  <si>
    <t>PARDINA</t>
  </si>
  <si>
    <t>PECENEAGA</t>
  </si>
  <si>
    <t>SARICHIOI</t>
  </si>
  <si>
    <t>SLAVA CERCHEZA</t>
  </si>
  <si>
    <t>SOMOVA</t>
  </si>
  <si>
    <t>TOPOLOG</t>
  </si>
  <si>
    <t>TURCOAIA</t>
  </si>
  <si>
    <t>VALEA NUCARILOR</t>
  </si>
  <si>
    <t>I.C.BRATIANU</t>
  </si>
  <si>
    <t>VACARENI</t>
  </si>
  <si>
    <t>BESTEPE</t>
  </si>
  <si>
    <t>VALEA TEILOR</t>
  </si>
  <si>
    <t>VASLUI</t>
  </si>
  <si>
    <t>ORAS NEGRESTI</t>
  </si>
  <si>
    <t>ALEXANDRU VLAHUTA</t>
  </si>
  <si>
    <t>ARSURA</t>
  </si>
  <si>
    <t>BANCA</t>
  </si>
  <si>
    <t>BACANI</t>
  </si>
  <si>
    <t>BACESTI</t>
  </si>
  <si>
    <t>BEREZENI</t>
  </si>
  <si>
    <t>BOGDANITA</t>
  </si>
  <si>
    <t>BUNESTI-AVERESTI</t>
  </si>
  <si>
    <t>CODAESTI</t>
  </si>
  <si>
    <t>COROIESTI</t>
  </si>
  <si>
    <t>CRETESTI</t>
  </si>
  <si>
    <t>DELESTI</t>
  </si>
  <si>
    <t>DUDA-EPURENI</t>
  </si>
  <si>
    <t>EPURENI</t>
  </si>
  <si>
    <t>FALCIU</t>
  </si>
  <si>
    <t>GAGESTI</t>
  </si>
  <si>
    <t>GHERGHESTI</t>
  </si>
  <si>
    <t>HOCENI</t>
  </si>
  <si>
    <t>DIMITRIE CANTEMIR</t>
  </si>
  <si>
    <t>IANA</t>
  </si>
  <si>
    <t>IVANESTI</t>
  </si>
  <si>
    <t>LAZA</t>
  </si>
  <si>
    <t>LIPOVAT</t>
  </si>
  <si>
    <t>LUNCA BANULUI</t>
  </si>
  <si>
    <t>MALUSTENI</t>
  </si>
  <si>
    <t>MICLESTI</t>
  </si>
  <si>
    <t>MUNTENII DE JOS</t>
  </si>
  <si>
    <t>ORAS MURGENI</t>
  </si>
  <si>
    <t>OLTENESTI</t>
  </si>
  <si>
    <t>OSESTI</t>
  </si>
  <si>
    <t>PERIENI</t>
  </si>
  <si>
    <t>POIENESTI</t>
  </si>
  <si>
    <t>POGANA</t>
  </si>
  <si>
    <t>PUNGESTI</t>
  </si>
  <si>
    <t>REBRICEA</t>
  </si>
  <si>
    <t>ROSIESTI</t>
  </si>
  <si>
    <t>SOLESTI</t>
  </si>
  <si>
    <t>STANILESTI</t>
  </si>
  <si>
    <t>SULETEA</t>
  </si>
  <si>
    <t>TANACU</t>
  </si>
  <si>
    <t>TACUTA</t>
  </si>
  <si>
    <t>TUTOVA</t>
  </si>
  <si>
    <t>VETRISOAIA</t>
  </si>
  <si>
    <t>VINDEREI</t>
  </si>
  <si>
    <t>VUTCANI</t>
  </si>
  <si>
    <t>ZAPODENI</t>
  </si>
  <si>
    <t>ZORLENI</t>
  </si>
  <si>
    <t>FRUNTISENI</t>
  </si>
  <si>
    <t>RAFAILA</t>
  </si>
  <si>
    <t>POGONESTI</t>
  </si>
  <si>
    <t>CIOCANI</t>
  </si>
  <si>
    <t>DODESTI</t>
  </si>
  <si>
    <t>FERESTI</t>
  </si>
  <si>
    <t>MUNTENII DE SUS</t>
  </si>
  <si>
    <t>POCHIDIA</t>
  </si>
  <si>
    <t>PUSCASI</t>
  </si>
  <si>
    <t>ORAS BAILE GOVORA</t>
  </si>
  <si>
    <t>ORAS BAILE OLANESTI</t>
  </si>
  <si>
    <t>ORAS BREZOI</t>
  </si>
  <si>
    <t>ORAS CALIMANESTI</t>
  </si>
  <si>
    <t>ORAS HOREZU</t>
  </si>
  <si>
    <t>ORAS OCNELE MARI</t>
  </si>
  <si>
    <t>ALUNU</t>
  </si>
  <si>
    <t>AMARASTI</t>
  </si>
  <si>
    <t>ORAS BABENI</t>
  </si>
  <si>
    <t>ORAS BALCESTI</t>
  </si>
  <si>
    <t>ORAS BERBESTI</t>
  </si>
  <si>
    <t>BERISLAVESTI</t>
  </si>
  <si>
    <t>BOISOARA</t>
  </si>
  <si>
    <t>CERNISOARA</t>
  </si>
  <si>
    <t>COPACENI</t>
  </si>
  <si>
    <t>CRETENI</t>
  </si>
  <si>
    <t>DAESTI</t>
  </si>
  <si>
    <t>DANICEI</t>
  </si>
  <si>
    <t>FAURESTI</t>
  </si>
  <si>
    <t>GALICEA</t>
  </si>
  <si>
    <t>GHIOROIU</t>
  </si>
  <si>
    <t>GLAVILE</t>
  </si>
  <si>
    <t>GOLESTI</t>
  </si>
  <si>
    <t>GUSOENI</t>
  </si>
  <si>
    <t>LALOSU</t>
  </si>
  <si>
    <t>LADESTI</t>
  </si>
  <si>
    <t>LAPUSATA</t>
  </si>
  <si>
    <t>LUNGESTI</t>
  </si>
  <si>
    <t>MALAIA</t>
  </si>
  <si>
    <t>MATEESTI</t>
  </si>
  <si>
    <t>MACIUCA</t>
  </si>
  <si>
    <t>MADULARI</t>
  </si>
  <si>
    <t>MALDARESTI</t>
  </si>
  <si>
    <t>MILCOIU</t>
  </si>
  <si>
    <t>MUEREASCA</t>
  </si>
  <si>
    <t>OLANU</t>
  </si>
  <si>
    <t>ORLESTI</t>
  </si>
  <si>
    <t>OTESANI</t>
  </si>
  <si>
    <t>PAUSESTI</t>
  </si>
  <si>
    <t>PAUSESTI-MAGLASI</t>
  </si>
  <si>
    <t>PERISANI</t>
  </si>
  <si>
    <t>PESCEANA</t>
  </si>
  <si>
    <t>PIETRARI</t>
  </si>
  <si>
    <t>PRUNDENI</t>
  </si>
  <si>
    <t>ROESTI</t>
  </si>
  <si>
    <t>ROSIILE</t>
  </si>
  <si>
    <t>SALATRUCEL</t>
  </si>
  <si>
    <t>SCUNDU</t>
  </si>
  <si>
    <t>STOILESTI</t>
  </si>
  <si>
    <t>STROESTI</t>
  </si>
  <si>
    <t>SIRINEASA</t>
  </si>
  <si>
    <t>STEFANESTI</t>
  </si>
  <si>
    <t>SUSANI</t>
  </si>
  <si>
    <t>TETOIU</t>
  </si>
  <si>
    <t>VAIDEENI</t>
  </si>
  <si>
    <t>VOICESTI</t>
  </si>
  <si>
    <t>ZATRENI</t>
  </si>
  <si>
    <t>DICULESTI</t>
  </si>
  <si>
    <t>LACUSTENI</t>
  </si>
  <si>
    <t>MITROFANI</t>
  </si>
  <si>
    <t>ORAS MARASESTI</t>
  </si>
  <si>
    <t>ORAS ODOBESTI</t>
  </si>
  <si>
    <t>ORAS PANCIU</t>
  </si>
  <si>
    <t>ANDREIASU DE JOS</t>
  </si>
  <si>
    <t>BARSESTI</t>
  </si>
  <si>
    <t>BOGHESTI</t>
  </si>
  <si>
    <t>BOLOTESTI</t>
  </si>
  <si>
    <t>BORDESTI</t>
  </si>
  <si>
    <t>CHIOJDENI</t>
  </si>
  <si>
    <t>CIORASTI</t>
  </si>
  <si>
    <t>CORBITA</t>
  </si>
  <si>
    <t>COTESTI</t>
  </si>
  <si>
    <t>DUMITRESTI</t>
  </si>
  <si>
    <t>FITIONESTI</t>
  </si>
  <si>
    <t>GAROAFA</t>
  </si>
  <si>
    <t>GUGESTI</t>
  </si>
  <si>
    <t>GURA CALITEI</t>
  </si>
  <si>
    <t>HOMOCEA</t>
  </si>
  <si>
    <t>JARISTEA</t>
  </si>
  <si>
    <t>JITIA</t>
  </si>
  <si>
    <t>MAICANESTI</t>
  </si>
  <si>
    <t>MERA</t>
  </si>
  <si>
    <t>MILCOVUL</t>
  </si>
  <si>
    <t>NANESTI</t>
  </si>
  <si>
    <t>NARUJA</t>
  </si>
  <si>
    <t>NEREJU</t>
  </si>
  <si>
    <t>NISTORESTI</t>
  </si>
  <si>
    <t>PALTIN</t>
  </si>
  <si>
    <t>PAUNESTI</t>
  </si>
  <si>
    <t>POIANA CRISTEI</t>
  </si>
  <si>
    <t>PUFESTI</t>
  </si>
  <si>
    <t>RACOASA</t>
  </si>
  <si>
    <t>REGHIU</t>
  </si>
  <si>
    <t>RUGINESTI</t>
  </si>
  <si>
    <t>SIHLEA</t>
  </si>
  <si>
    <t>SLOBOZIA BRADULUI</t>
  </si>
  <si>
    <t>SLOBOZIA CIORASTI</t>
  </si>
  <si>
    <t>SOVEJA</t>
  </si>
  <si>
    <t>STRAOANE</t>
  </si>
  <si>
    <t>SURAIA</t>
  </si>
  <si>
    <t>TANASOAIA</t>
  </si>
  <si>
    <t>TATARANU</t>
  </si>
  <si>
    <t>TAMBOESTI</t>
  </si>
  <si>
    <t>TULNICI</t>
  </si>
  <si>
    <t>TIFESTI</t>
  </si>
  <si>
    <t>VALEA SARII</t>
  </si>
  <si>
    <t>VINTILEASCA</t>
  </si>
  <si>
    <t>VIZANTEA-LIVEZI</t>
  </si>
  <si>
    <t>PLOSCUTENI</t>
  </si>
  <si>
    <t>BILIESTI</t>
  </si>
  <si>
    <t>GOLOGANU</t>
  </si>
  <si>
    <t>OBREJITA</t>
  </si>
  <si>
    <t>RASTOACA</t>
  </si>
  <si>
    <t>SPULBER</t>
  </si>
  <si>
    <t>BUCURESTI</t>
  </si>
  <si>
    <t>ORAS BRAGADIRU</t>
  </si>
  <si>
    <t>CHIAJNA</t>
  </si>
  <si>
    <t>ORAS CHITILA</t>
  </si>
  <si>
    <t>DOBROESTI</t>
  </si>
  <si>
    <t>GLINA</t>
  </si>
  <si>
    <t>JILAVA</t>
  </si>
  <si>
    <t>ORAS MAGURELE</t>
  </si>
  <si>
    <t>MOGOSOAIA</t>
  </si>
  <si>
    <t>ORAS OTOPENI</t>
  </si>
  <si>
    <t>ORAS PANTELIMON</t>
  </si>
  <si>
    <t>ORAS VOLUNTARI</t>
  </si>
  <si>
    <t>POIENILE IZEI</t>
  </si>
  <si>
    <t>GROSII TIBLESULUI</t>
  </si>
  <si>
    <t>TREZNEA</t>
  </si>
  <si>
    <t>VULCANA-PANDELE</t>
  </si>
  <si>
    <t>CAMIN</t>
  </si>
  <si>
    <t>DUMITRITA</t>
  </si>
  <si>
    <t>SIMISNA</t>
  </si>
  <si>
    <t>POIANA  ILVEI</t>
  </si>
  <si>
    <t>MALU</t>
  </si>
  <si>
    <t>COSOBA</t>
  </si>
  <si>
    <t>HERASTI</t>
  </si>
  <si>
    <t>ISVOARELE</t>
  </si>
  <si>
    <t>SABARENI</t>
  </si>
  <si>
    <t>BORANESTI</t>
  </si>
  <si>
    <t>BUESTI</t>
  </si>
  <si>
    <t>MAIA</t>
  </si>
  <si>
    <t>OGRADA</t>
  </si>
  <si>
    <t>COAS</t>
  </si>
  <si>
    <t>COLTAU</t>
  </si>
  <si>
    <t>GARDANI</t>
  </si>
  <si>
    <t>AGRIS</t>
  </si>
  <si>
    <t>CIUMESTI</t>
  </si>
  <si>
    <t>RACIU</t>
  </si>
  <si>
    <t>RAU ALB</t>
  </si>
  <si>
    <t>RASCAETI</t>
  </si>
  <si>
    <t>PERSINARI</t>
  </si>
  <si>
    <t>RUNCU SALVEI</t>
  </si>
  <si>
    <t>CICEU - MIHAIESTI</t>
  </si>
  <si>
    <t>COLELIA</t>
  </si>
  <si>
    <t>MARCULESTI</t>
  </si>
  <si>
    <t>PLATONESTI</t>
  </si>
  <si>
    <t>PORUMBESTI</t>
  </si>
  <si>
    <t>BOGHIS</t>
  </si>
  <si>
    <t>GURA IALOMITEI</t>
  </si>
  <si>
    <t>CRIVAT</t>
  </si>
  <si>
    <t>BARBULESTI</t>
  </si>
  <si>
    <t>RACSA</t>
  </si>
  <si>
    <t>SIRUTA</t>
  </si>
  <si>
    <t>Judet</t>
  </si>
  <si>
    <t>NumeUAT</t>
  </si>
  <si>
    <t>IDUL2018</t>
  </si>
  <si>
    <t>IDUL2002r</t>
  </si>
  <si>
    <t>IDUL2011r</t>
  </si>
  <si>
    <t>POPD2018</t>
  </si>
  <si>
    <t>Alba</t>
  </si>
  <si>
    <t>ALBA IULIA</t>
  </si>
  <si>
    <t xml:space="preserve"> Varianta 1 de IDUL 2018 - vezi anexa pentru descriere si argumentare</t>
  </si>
  <si>
    <t>actualizare  IDUL 2002 cu noua metodologie</t>
  </si>
  <si>
    <t>actualizare  IDUL 2011 cu noua metodologie</t>
  </si>
  <si>
    <t>AIUD</t>
  </si>
  <si>
    <t>populatie cu domiciliul in localitate la 1 ian 2018</t>
  </si>
  <si>
    <t>BLAJ</t>
  </si>
  <si>
    <t>ORAS CIMPENI</t>
  </si>
  <si>
    <t>Valorile IDUL calculate numai pt UAT mai mari de 1000 loc</t>
  </si>
  <si>
    <t>D.Sandu 2 iunie 2020</t>
  </si>
  <si>
    <t>SEBES</t>
  </si>
  <si>
    <t>-</t>
  </si>
  <si>
    <t>GIRBOVA</t>
  </si>
  <si>
    <t>GIRDA DE SUS</t>
  </si>
  <si>
    <t>HOPIRTA</t>
  </si>
  <si>
    <t>RIMETEA</t>
  </si>
  <si>
    <t>RIMET</t>
  </si>
  <si>
    <t>SINCEL</t>
  </si>
  <si>
    <t>SINTIMBRU</t>
  </si>
  <si>
    <t>Arad</t>
  </si>
  <si>
    <t>ORAS PINCOTA</t>
  </si>
  <si>
    <t>BIRSA</t>
  </si>
  <si>
    <t>BIRZAVA</t>
  </si>
  <si>
    <t>SAVIRSIN</t>
  </si>
  <si>
    <t>TIRNOVA</t>
  </si>
  <si>
    <t>VIRFURILE</t>
  </si>
  <si>
    <t>Arges</t>
  </si>
  <si>
    <t>PITESTI</t>
  </si>
  <si>
    <t>CAMPULUNG</t>
  </si>
  <si>
    <t>CURTEA DE</t>
  </si>
  <si>
    <t>BIRLA</t>
  </si>
  <si>
    <t>CIOFRINGENI</t>
  </si>
  <si>
    <t>DIMBOVICIOARA</t>
  </si>
  <si>
    <t>DIRMANESTI</t>
  </si>
  <si>
    <t>STILPENI</t>
  </si>
  <si>
    <t>Bacau</t>
  </si>
  <si>
    <t>ONESTI</t>
  </si>
  <si>
    <t>MOINESTI</t>
  </si>
  <si>
    <t>ORAS TIRGU OCNA</t>
  </si>
  <si>
    <t>BIRSANESTI</t>
  </si>
  <si>
    <t>GIRLENI</t>
  </si>
  <si>
    <t>PINCESTI</t>
  </si>
  <si>
    <t>PIRGARESTI</t>
  </si>
  <si>
    <t>TIRGU TROTUS</t>
  </si>
  <si>
    <t>Bihor</t>
  </si>
  <si>
    <t>ORADEA</t>
  </si>
  <si>
    <t>SINMARTIN</t>
  </si>
  <si>
    <t>SINTANDREI</t>
  </si>
  <si>
    <t>BEIUS</t>
  </si>
  <si>
    <t>MARGHITA</t>
  </si>
  <si>
    <t>SALONTA</t>
  </si>
  <si>
    <t>CAPILNA</t>
  </si>
  <si>
    <t>SANIOB</t>
  </si>
  <si>
    <t>CIMPANI</t>
  </si>
  <si>
    <t>SIMBATA</t>
  </si>
  <si>
    <t>SIRBI</t>
  </si>
  <si>
    <t>VIRCIOROG</t>
  </si>
  <si>
    <t>Bistrita</t>
  </si>
  <si>
    <t>BISTRITA</t>
  </si>
  <si>
    <t>ORAS SINGEORZ-BAI</t>
  </si>
  <si>
    <t>BISTRITA BIRGAULUI</t>
  </si>
  <si>
    <t>JOSENII BIRGAULUI</t>
  </si>
  <si>
    <t>MICESTII DE CIMPIE</t>
  </si>
  <si>
    <t>PRUNDU BIRGAULUI</t>
  </si>
  <si>
    <t>SINMIHAIU DE CIMPIE</t>
  </si>
  <si>
    <t>TIHA BIRGAULUI</t>
  </si>
  <si>
    <t>TIRLISUA</t>
  </si>
  <si>
    <t>Botosani</t>
  </si>
  <si>
    <t>DOROHOI</t>
  </si>
  <si>
    <t>DINGENI</t>
  </si>
  <si>
    <t>HAVIRNA</t>
  </si>
  <si>
    <t>POMIRLA</t>
  </si>
  <si>
    <t>Brasov</t>
  </si>
  <si>
    <t>CODLEA</t>
  </si>
  <si>
    <t>FAGARAS</t>
  </si>
  <si>
    <t>SINPETRU</t>
  </si>
  <si>
    <t>Braila</t>
  </si>
  <si>
    <t>Buzau</t>
  </si>
  <si>
    <t>RAMNICU S</t>
  </si>
  <si>
    <t>MINZALESTI</t>
  </si>
  <si>
    <t>PIRSCOV</t>
  </si>
  <si>
    <t>POSTA CILNAU</t>
  </si>
  <si>
    <t>STILPU</t>
  </si>
  <si>
    <t>VALEA RIMNICULUI</t>
  </si>
  <si>
    <t>VILCELELE</t>
  </si>
  <si>
    <t>Caras-Severin</t>
  </si>
  <si>
    <t>RESITA</t>
  </si>
  <si>
    <t>CARANSEBE</t>
  </si>
  <si>
    <t>CONSTANTIN DAICOVICI</t>
  </si>
  <si>
    <t>FIRLIUG</t>
  </si>
  <si>
    <t>GIRNIC</t>
  </si>
  <si>
    <t>Cluj</t>
  </si>
  <si>
    <t>CLUJ NAPOCA</t>
  </si>
  <si>
    <t>DEJ</t>
  </si>
  <si>
    <t>TURDA</t>
  </si>
  <si>
    <t>CAMPIA TU</t>
  </si>
  <si>
    <t>GHERLA</t>
  </si>
  <si>
    <t>BOBILNA</t>
  </si>
  <si>
    <t>CITCAU</t>
  </si>
  <si>
    <t>DABICA</t>
  </si>
  <si>
    <t>GIRBAU</t>
  </si>
  <si>
    <t>SINPAUL</t>
  </si>
  <si>
    <t>Constanta</t>
  </si>
  <si>
    <t>MANGALIA</t>
  </si>
  <si>
    <t>MEDGIDIA</t>
  </si>
  <si>
    <t>CIOCIRLIA</t>
  </si>
  <si>
    <t>FINTINELE</t>
  </si>
  <si>
    <t>Covasna</t>
  </si>
  <si>
    <t>SFINTU GH</t>
  </si>
  <si>
    <t>ORAS INTORSURA BUZAU</t>
  </si>
  <si>
    <t>TARGU SEC</t>
  </si>
  <si>
    <t>DOBIRLAU</t>
  </si>
  <si>
    <t>SINZIENI</t>
  </si>
  <si>
    <t>VILCELE</t>
  </si>
  <si>
    <t>VIRGHIS</t>
  </si>
  <si>
    <t>Dambovita</t>
  </si>
  <si>
    <t>TIRGOVIST</t>
  </si>
  <si>
    <t>SOTINGA</t>
  </si>
  <si>
    <t>MORENI</t>
  </si>
  <si>
    <t>CINDESTI</t>
  </si>
  <si>
    <t>CRINGURILE</t>
  </si>
  <si>
    <t>Dolj</t>
  </si>
  <si>
    <t>CRAIOVA</t>
  </si>
  <si>
    <t>BAILESTI</t>
  </si>
  <si>
    <t>CALAFAT</t>
  </si>
  <si>
    <t>MIRSANI</t>
  </si>
  <si>
    <t>SEACA DE CIMP</t>
  </si>
  <si>
    <t>VIRTOP</t>
  </si>
  <si>
    <t>VIRVORU DE JOS</t>
  </si>
  <si>
    <t>Galati</t>
  </si>
  <si>
    <t>GALATI</t>
  </si>
  <si>
    <t>VINATORI</t>
  </si>
  <si>
    <t>TECUCI</t>
  </si>
  <si>
    <t>ORAS TIRGU BUJOR</t>
  </si>
  <si>
    <t>FIRTANESTI</t>
  </si>
  <si>
    <t>SCINTEIESTI</t>
  </si>
  <si>
    <t>SMIRDAN</t>
  </si>
  <si>
    <t>VIRLEZI</t>
  </si>
  <si>
    <t>Gorj</t>
  </si>
  <si>
    <t>TIRGU JIU</t>
  </si>
  <si>
    <t>MOTRU</t>
  </si>
  <si>
    <t>ORAS TIRGU CARBUNEST</t>
  </si>
  <si>
    <t>BILTENI</t>
  </si>
  <si>
    <t>CILNIC</t>
  </si>
  <si>
    <t>JUPINESTI</t>
  </si>
  <si>
    <t>TINTARENI</t>
  </si>
  <si>
    <t>Harghita</t>
  </si>
  <si>
    <t>ODORHEIU</t>
  </si>
  <si>
    <t>MIERCUREA</t>
  </si>
  <si>
    <t>ORAS CRISTURU SECUIE</t>
  </si>
  <si>
    <t>GHEORGHE</t>
  </si>
  <si>
    <t>CAPILNITA</t>
  </si>
  <si>
    <t>CIUCSINGEORGIU</t>
  </si>
  <si>
    <t>DIRJIU</t>
  </si>
  <si>
    <t>SINDOMINIC</t>
  </si>
  <si>
    <t>SINSIMION</t>
  </si>
  <si>
    <t>Hunedoara</t>
  </si>
  <si>
    <t>DEVA</t>
  </si>
  <si>
    <t>PETROSANI</t>
  </si>
  <si>
    <t>BRAD</t>
  </si>
  <si>
    <t>ORASTIE</t>
  </si>
  <si>
    <t>BATRINA</t>
  </si>
  <si>
    <t>Calarasi</t>
  </si>
  <si>
    <t>Ialomita</t>
  </si>
  <si>
    <t>FETESTI</t>
  </si>
  <si>
    <t>Iasi</t>
  </si>
  <si>
    <t>BIRNOVA</t>
  </si>
  <si>
    <t>ORAS HIRLAU</t>
  </si>
  <si>
    <t>PASCANI</t>
  </si>
  <si>
    <t>DAGITA</t>
  </si>
  <si>
    <t>MADIRJAC</t>
  </si>
  <si>
    <t>Giurgiu</t>
  </si>
  <si>
    <t>Ilfov</t>
  </si>
  <si>
    <t>OLTENITA</t>
  </si>
  <si>
    <t>RADULESTI</t>
  </si>
  <si>
    <t>CIOROGIRLA</t>
  </si>
  <si>
    <t>MIRSA</t>
  </si>
  <si>
    <t>VINATORII MICI</t>
  </si>
  <si>
    <t>Maramures</t>
  </si>
  <si>
    <t>BAIA MARE</t>
  </si>
  <si>
    <t>ORAS TAUTII-MAGHERAU</t>
  </si>
  <si>
    <t>SIGHETU M</t>
  </si>
  <si>
    <t>ORAS TIRGU LAPUS</t>
  </si>
  <si>
    <t>CICIRLAU</t>
  </si>
  <si>
    <t>CIMPULUNG LA TISA</t>
  </si>
  <si>
    <t>POIENILE DE SUB MUNT</t>
  </si>
  <si>
    <t>SAPINTA</t>
  </si>
  <si>
    <t>STRIMTURA</t>
  </si>
  <si>
    <t>Mehedinti</t>
  </si>
  <si>
    <t>DROBETA_TS</t>
  </si>
  <si>
    <t>OBIRSIA-CLOSANI</t>
  </si>
  <si>
    <t>ORSOVA</t>
  </si>
  <si>
    <t>ORAS VINJU MARE</t>
  </si>
  <si>
    <t>BICLES</t>
  </si>
  <si>
    <t>BILVANESTI</t>
  </si>
  <si>
    <t>DIRVARI</t>
  </si>
  <si>
    <t>IZVORU BIRZII</t>
  </si>
  <si>
    <t>OBIRSIA DE CIMP</t>
  </si>
  <si>
    <t>STINGACEAUA</t>
  </si>
  <si>
    <t>TIMNA</t>
  </si>
  <si>
    <t>VINJULET</t>
  </si>
  <si>
    <t>Mures</t>
  </si>
  <si>
    <t>TIRGU MURES</t>
  </si>
  <si>
    <t>SINCRAIU DE MURES</t>
  </si>
  <si>
    <t>SINGEORGIU DE MURES</t>
  </si>
  <si>
    <t>SINTANA DE MURES</t>
  </si>
  <si>
    <t>SIGHISOAR</t>
  </si>
  <si>
    <t>REGHIN</t>
  </si>
  <si>
    <t>TARNAVENI</t>
  </si>
  <si>
    <t>BRINCOVENESTI</t>
  </si>
  <si>
    <t>CEUASU DE CIMPIE</t>
  </si>
  <si>
    <t>COROISINMARTIN</t>
  </si>
  <si>
    <t>GREBENISU DE CIMPIE</t>
  </si>
  <si>
    <t>ORAS MIERCUREA NIRAJ</t>
  </si>
  <si>
    <t>MIHESU DE CIMPIE</t>
  </si>
  <si>
    <t>ORAS SANGEORGIU DE P</t>
  </si>
  <si>
    <t>SINPETRU DE CIMPIE</t>
  </si>
  <si>
    <t>STINCENI</t>
  </si>
  <si>
    <t>ZAU DE CIMPIE</t>
  </si>
  <si>
    <t>Neamt</t>
  </si>
  <si>
    <t>PIATRA NEAMT</t>
  </si>
  <si>
    <t>ROMAN</t>
  </si>
  <si>
    <t>ORAS TIRGU NEAMT</t>
  </si>
  <si>
    <t>BIRGAUANI</t>
  </si>
  <si>
    <t>GIRCINA</t>
  </si>
  <si>
    <t>PINGARATI</t>
  </si>
  <si>
    <t>VINATORI-NEAMT</t>
  </si>
  <si>
    <t>Olt</t>
  </si>
  <si>
    <t>CARACAL</t>
  </si>
  <si>
    <t>GIRCOV</t>
  </si>
  <si>
    <t>BIRZA</t>
  </si>
  <si>
    <t>BRINCOVENI</t>
  </si>
  <si>
    <t>CIRLOGANI</t>
  </si>
  <si>
    <t>CRIMPOIA</t>
  </si>
  <si>
    <t>OBIRSIA</t>
  </si>
  <si>
    <t>SIMBURESTI</t>
  </si>
  <si>
    <t>SPRINCENATA</t>
  </si>
  <si>
    <t>Prahova</t>
  </si>
  <si>
    <t>PLOIESTI</t>
  </si>
  <si>
    <t>TIRGSORU VECHI</t>
  </si>
  <si>
    <t>CAMPINA</t>
  </si>
  <si>
    <t>ORAS VALENII DE MUNT</t>
  </si>
  <si>
    <t>FILIPESTII DE TIRG</t>
  </si>
  <si>
    <t>RIFOV</t>
  </si>
  <si>
    <t>SINGERU</t>
  </si>
  <si>
    <t>VILCANESTI</t>
  </si>
  <si>
    <t>Satu Mare</t>
  </si>
  <si>
    <t>CAREI</t>
  </si>
  <si>
    <t>BIRSAU</t>
  </si>
  <si>
    <t>TIRSOLT</t>
  </si>
  <si>
    <t>Salaj</t>
  </si>
  <si>
    <t>ZALAU</t>
  </si>
  <si>
    <t>ORAS SIMLEU SILVANIE</t>
  </si>
  <si>
    <t>GILGAU</t>
  </si>
  <si>
    <t>GIRBOU</t>
  </si>
  <si>
    <t>SIG</t>
  </si>
  <si>
    <t>SINMIHAIU ALMASULUI</t>
  </si>
  <si>
    <t>VIRSOLT</t>
  </si>
  <si>
    <t>Sibiu</t>
  </si>
  <si>
    <t>MEDIAS</t>
  </si>
  <si>
    <t>TIRNAVA</t>
  </si>
  <si>
    <t>CIRTA</t>
  </si>
  <si>
    <t>CIRTISOARA</t>
  </si>
  <si>
    <t>DIRLOS</t>
  </si>
  <si>
    <t>ORAS MIERCUREA SIBIU</t>
  </si>
  <si>
    <t>RIU SADULUI</t>
  </si>
  <si>
    <t>Suceava</t>
  </si>
  <si>
    <t>FALTICENI</t>
  </si>
  <si>
    <t>RADAUTI</t>
  </si>
  <si>
    <t>VATRA DOR</t>
  </si>
  <si>
    <t>CIRLIBABA</t>
  </si>
  <si>
    <t>PIRTESTII DE JOS</t>
  </si>
  <si>
    <t>POJORITA</t>
  </si>
  <si>
    <t>Teleorman</t>
  </si>
  <si>
    <t>TURNU MAG</t>
  </si>
  <si>
    <t>ALEXANDRI</t>
  </si>
  <si>
    <t>ROSIORI D</t>
  </si>
  <si>
    <t>BRINCENI</t>
  </si>
  <si>
    <t>CRINGENI</t>
  </si>
  <si>
    <t>MIRZANESTI</t>
  </si>
  <si>
    <t>SIRBENI</t>
  </si>
  <si>
    <t>SMIRDIOASA</t>
  </si>
  <si>
    <t>VIRTOAPE</t>
  </si>
  <si>
    <t>ZIMBREASCA</t>
  </si>
  <si>
    <t>Timis</t>
  </si>
  <si>
    <t>TIMISOARA</t>
  </si>
  <si>
    <t>LUGOJ</t>
  </si>
  <si>
    <t>BIRNA</t>
  </si>
  <si>
    <t>FIRDEA</t>
  </si>
  <si>
    <t>SINANDREI</t>
  </si>
  <si>
    <t>SINMIHAIU ROMAN</t>
  </si>
  <si>
    <t>VICTOR VLAD DELAMARI</t>
  </si>
  <si>
    <t>Tulcea</t>
  </si>
  <si>
    <t>SFINTU GHEORGHE</t>
  </si>
  <si>
    <t>Vaslui</t>
  </si>
  <si>
    <t>BIRLAD</t>
  </si>
  <si>
    <t>HUSI</t>
  </si>
  <si>
    <t>DRINCENI</t>
  </si>
  <si>
    <t>GIRCENI</t>
  </si>
  <si>
    <t>Valcea</t>
  </si>
  <si>
    <t>RAMNICU VALCEA</t>
  </si>
  <si>
    <t>DRAGASANI</t>
  </si>
  <si>
    <t>CIINENI</t>
  </si>
  <si>
    <t>FIRTATESTI</t>
  </si>
  <si>
    <t>FRINCESTI</t>
  </si>
  <si>
    <t>Vrancea</t>
  </si>
  <si>
    <t>FOCSANI</t>
  </si>
  <si>
    <t>CIMPINEANCA</t>
  </si>
  <si>
    <t>ADJUD</t>
  </si>
  <si>
    <t>CIMPURI</t>
  </si>
  <si>
    <t>CIRLIGELE</t>
  </si>
  <si>
    <t>VIRTESCOIU</t>
  </si>
  <si>
    <t>VRINCIOAIA</t>
  </si>
  <si>
    <t>Municipiul-Bucuresti</t>
  </si>
  <si>
    <t>ORAS POPESTI LEORDEN</t>
  </si>
  <si>
    <t xml:space="preserve">1.1. </t>
  </si>
  <si>
    <t>1.2.</t>
  </si>
  <si>
    <t>1.3.</t>
  </si>
  <si>
    <t>1.4.</t>
  </si>
  <si>
    <t xml:space="preserve">Calitatea și coerența documentației tehnico-economice (maxim 3 puncte, punctaj cumulativ)  </t>
  </si>
  <si>
    <t xml:space="preserve">Calitatea bugetului, concordanța buget-deviz general (maxim 2 puncte, punctaj cumulativ) </t>
  </si>
  <si>
    <t xml:space="preserve">Capacitatea operațională a solicitantului </t>
  </si>
  <si>
    <t>Gradul total de îndatorare al solicitantului (punctajele nu se cumulează )</t>
  </si>
  <si>
    <t>4. Calitatea și sustenabilitatea proiectului (maxim 6 puncte, punctaj cumulativ)</t>
  </si>
  <si>
    <t xml:space="preserve">4.1. </t>
  </si>
  <si>
    <t>4.2.</t>
  </si>
  <si>
    <t>4.3.</t>
  </si>
  <si>
    <t>3.3.</t>
  </si>
  <si>
    <t>Punctaj maxim</t>
  </si>
  <si>
    <t>Documente necesare pentru evaluarea criteriului</t>
  </si>
  <si>
    <t xml:space="preserve">Se va nota în baza informațiilor descrise în cererea de finanțare, a documentelor depuse conform cerințelor ghidului solicitantului și a cerințelor criteriului. </t>
  </si>
  <si>
    <t>Gradul de autofinanţare din veniturile proprii ( punctajele nu se cumulează)</t>
  </si>
  <si>
    <t xml:space="preserve">Criteriu/ Subcriteriu 
</t>
  </si>
  <si>
    <t>a. Solicitantul are documentaţia  tehnico-economică faza P.T., Autorizatie de Construire emisă, și contractul de lucrari/proiectare si executie de lucrari, este atribuit după 01.01.2021</t>
  </si>
  <si>
    <t xml:space="preserve">b. Solicitantul are contractul de proiectare si executie de lucrari atribuit după 01.01.2021, dar nu are  finalizată documentaţia  tehnico-economică faza P.T. </t>
  </si>
  <si>
    <t>c. Solicitantul are documentaţia  tehnico-economică faza P.T. și Autorizatie de Construire emisă</t>
  </si>
  <si>
    <t xml:space="preserve">3.1. </t>
  </si>
  <si>
    <t>3.2.</t>
  </si>
  <si>
    <t>d. Solicitantul are documentaţia  tehnico-economică faza D.T.A.C. și Autorizatie de Construire emisă.</t>
  </si>
  <si>
    <t xml:space="preserve">TOTAL (punctaj) </t>
  </si>
  <si>
    <t>Algoritm</t>
  </si>
  <si>
    <t>Cumulativ</t>
  </si>
  <si>
    <t>Disjunctiv
(o variantă)</t>
  </si>
  <si>
    <r>
      <t xml:space="preserve">Schimbări demografice - </t>
    </r>
    <r>
      <rPr>
        <b/>
        <i/>
        <sz val="9"/>
        <color theme="1"/>
        <rFont val="Calibri"/>
        <family val="2"/>
        <scheme val="minor"/>
      </rPr>
      <t>Presiune Demografică (PD)</t>
    </r>
  </si>
  <si>
    <t xml:space="preserve">Cererea de finanțare, secțiunea Justificare/Context/Relevanţă/Oportunitate şi contribuţia la obiectivul specific, subsecțiunea Justificare/Context.
Documentul ce conține aceste informații obținute din baza de date Sistemul Informatic Integrat al Învățământului din România (SIIIR). În condiţiile în care datele necesare lipsesc sau nu sunt actualizate în SIIIR (Sistemul Informatic Integrat al Invățământului din România) se pot utiliza alte surse de date pentru demonstrarea informaţiilor, cum ar fi corespondenţă de la Ministerul Educaţiei, Inspectorate Şcolare, Unitățile de învățământ. </t>
  </si>
  <si>
    <r>
      <t xml:space="preserve">Context socio-economic - </t>
    </r>
    <r>
      <rPr>
        <b/>
        <i/>
        <sz val="9"/>
        <rFont val="Calibri"/>
        <family val="2"/>
        <scheme val="minor"/>
      </rPr>
      <t>Indicele Sărăciei (IDUL)</t>
    </r>
  </si>
  <si>
    <t>Cererea de finanțare, secțiunea Justificare/Context/Relevanţă/Oportunitate şi contribuţia la obiectivul specific, subsecțiunea Justificare/Context.</t>
  </si>
  <si>
    <t>1.5.</t>
  </si>
  <si>
    <t>b.1. Proiect pentru UAT mediu rural cu marginalizare severă</t>
  </si>
  <si>
    <t>b.2. Proiect pentru UAT mediu rural cu marginalizare peste medie</t>
  </si>
  <si>
    <t>b.3. Proiect pentru UAT mediu rural cu marginalizare la medie</t>
  </si>
  <si>
    <t xml:space="preserve">b.4. Proiect pentru UAT mediu rural cu marginalizare sub medie </t>
  </si>
  <si>
    <t>b.5. Proiect pentru UAT mediu rural fără marginalizare (0)</t>
  </si>
  <si>
    <t>În funcție de localizarea în rural sau urban a unității administrativ-teritoriale, din sheet-ul Atlas zone urbane marginalizate se va prelua valoarea ” % populație în zone marginalizate”, respectiv din Atlas zone rurale marginalizate se va prelua ”Tipul Marginalizării”, după caz.</t>
  </si>
  <si>
    <t>În cererea de finanțare la secțiunea dedicată se va selecta opțiunea corespunzătoare gradului de pregătire/maturitate a proiectului depus.</t>
  </si>
  <si>
    <t>3.Sustenabilitatea financiară a solicitantului, complementaritatea proiectului cu un proiect depus spre finanțare din FSE+, sau cu un proiect în implementare/finalizat finanțat din FSE  (maxim 17 puncte, punctaj cumulativ)</t>
  </si>
  <si>
    <t>a. Gradul de îndatorare al solicitantului este mai mic sau egal cu 20%</t>
  </si>
  <si>
    <t>Se va nota în baza informațiilor corespunzătoare criteriului, ce se găsesc în situațiile financiare din 2022.</t>
  </si>
  <si>
    <t>b. Gradul de îndatorare al solicitantului este mai mare de 20%</t>
  </si>
  <si>
    <t xml:space="preserve">a. Gradul de autofinanțare din venituri proprii al solicitantului este mai mare de 30%  </t>
  </si>
  <si>
    <t>Se va nota în baza informațiilor corespunzătoare criteriului - Valoarea gradului total de autofinanțare din veniturile proprii, conform situațiilor financiare din 2022.</t>
  </si>
  <si>
    <t>Cererea de finanțare - Secțiunea Capacitate solicitant, subsecțiunea Capacitate financiară.
Situațiile financiare din 2022 din care reiese gradul de autofinanțare din veniturile proprii.</t>
  </si>
  <si>
    <t>a. Solicitantul are un proiect în implementare sau finalizat, finanțat din FSE, sau a depus un proiect spre finanțare din FSE+, cu care proiectul depus spre finanțare din acest apel de proiecte este complementar</t>
  </si>
  <si>
    <t xml:space="preserve">b. Solicitantul nu are un proiect în implementare sau finalizat, finanțat din FSE, sau nu  a depus un proiect spre finanțare din FSE+, cu care proiectul depus spre finanțare din acest apel de proiecte este complementar </t>
  </si>
  <si>
    <t xml:space="preserve">a. Documentația tehnică - DALI/SF/SF completat cu elementele specifice din DALI/PT respectă conținutul cadru și metodologia de elaborare din HG 907/2016, după caz, este completă și coerentă, corespunde cu descrierea investiției din CF. Respectă concluziile expertizei tehnice,  studiilor de teren, auditului energetic şi are certificatul de performanţă energetică.
Situaţia actuală/existentă a obiectivului de investiţii este detaliată și completă. Există corelare între amplasamentul investiţiei cu privire la prevederile documentației tehnice, certificatul de urbanism, cererea de finanţare - descrierea investiţiei şi documentele privind imobilul anexate la cererea de finanţare (În cazul în care la vizita la faţa locului  se constată că există diferențe majore față de proiect care nu pot fi soluționate ca urmare a raspunsurilor la clarificări, și/sau ele conduc la neîndeplinirea unor condiții de eligibilitate asumate prin Declarația unică a solicitantului, punctajul obținut la acest subpunct este de 0 p, iar proiectul este respins). </t>
  </si>
  <si>
    <t>b. Soluţia tehnică propusă prin proiect răspunde în totalitate scopului/ obiectivelor acestuia  și se încadrează în tipologia și specificul intervențiilor din cadrul prezentului apel de proiecte și anume infrastructura educațională.</t>
  </si>
  <si>
    <t xml:space="preserve">c. Costurile sunt realiste (corect estimate), suficiente şi necesare pentru implementarea proiectului. Valoarea categoriilor de lucrări din devizul pe obiect este stabilită în proporție de 100% pe baza cantităţilor de lucrări şi a preţurilor acestora (Costurile pe unitatea de resurse utilizate sunt realiste din punctul de vedere al evaluatorului și justificate de către solicitant prin citarea unor surse independente și verificabile (statistici oficiale, prețuri standard, oferte, liste de cantități de lucrări etc.) sau prin rezultatele unei cercetări de piață efectuate de solicitant). </t>
  </si>
  <si>
    <t xml:space="preserve">Se va nota în baza informațiilor din documentația tehnică, a cerințelor criteriului și a grilei tehnice de evaluare a documentației tehnico-economice. </t>
  </si>
  <si>
    <t xml:space="preserve">Se va nota în baza informațiilor din  documentația tehnică și centralizatorul privind justificarea costurilor. </t>
  </si>
  <si>
    <t>b.Bugetul din cererea de finanţare este complet şi corelat cu activitățile prevăzute, cu resursele materiale implicate în realizarea proiectului, adică: nu există mențiuni în secțiunile privind activitățile, resursele și rezultatele anticipate din cererea de finanțare care nu au acoperire într-un subcapitol bugetar / linie bugetară; de asemenea, nu există subcapitol bugetar / linie bugetară fără corespondență în secțiunile privind activitățile, resursele și rezultatele.</t>
  </si>
  <si>
    <t>Se va nota în baza informațiilor din documentele menționate la criteriul de evaluare și a cerințelor criteriului.</t>
  </si>
  <si>
    <t xml:space="preserve">Documentația tehnico-economică împreună cu toate anexele conform prevederilor  HG907/2016 și ale  Legii nr.50
Bugetul proiectului 
Cererea de finanțare
Centralizator privind justificarea costurilor și documente justificative care au stat la baza stabilirii costului aferent. 
</t>
  </si>
  <si>
    <t xml:space="preserve">Resursele materiale şi umane (echipa de proiect) sunt clar definite şi sunt adecvate pentru implementarea proiectului. Echipa de proiect propusă are experienţa, competenţele profesionale şi calificările necesare pentru managementul proiectului. </t>
  </si>
  <si>
    <t xml:space="preserve">5. Respectarea principiilor orizontale   </t>
  </si>
  <si>
    <t xml:space="preserve">Se va nota respectarea prevederilor/obligațiilor legale în vigoare privind principiile orizontale, în baza informațiilor incluse în cererea de finanțare, anexele ei și în documentele relevante anexate.  </t>
  </si>
  <si>
    <t xml:space="preserve">b. Proiectul este din cadrul UAT cu o presiune demografică între -0,04% și -0,02% </t>
  </si>
  <si>
    <t>Cererea de finanțare, secțiunea Justificare/Context/Relevanţă/Oportunitate şi contribuţia la obiectivul specific, subsecțiunea Justificare/Context
Documentul ce conține aceste informații obținute din baza de date a Institutul Național de Statistică (INS)</t>
  </si>
  <si>
    <t>b. Capacitatea infrastructurii educaționale vizate de proiect înregistrează un indice ICU între 0,75 și 0,99</t>
  </si>
  <si>
    <r>
      <rPr>
        <b/>
        <sz val="9"/>
        <rFont val="Calibri"/>
        <family val="2"/>
        <scheme val="minor"/>
      </rPr>
      <t>Nevoile unităților de învățământ - Starea fizică -</t>
    </r>
    <r>
      <rPr>
        <b/>
        <i/>
        <sz val="9"/>
        <rFont val="Calibri"/>
        <family val="2"/>
        <scheme val="minor"/>
      </rPr>
      <t xml:space="preserve"> Caracterul Adecvat al Utilităților</t>
    </r>
  </si>
  <si>
    <t>Utilitățile unităților de învățământ sunt considerate “adecvate” dacă oricare dintre cele șase condiții se aplică: 
(a) școlile au autorizație sanitară, 
(b) școlile sunt conectate la o sursă de apă autorizată,
(c) școlile au sistem de colectare a deșeurilor,
(d) școlile au centrală termică (nu se bazează  doar  pe  sobe/șeminee),  
(e) școlile au grupuri sanitare interioare (nu și exterioare), sau
(f) școlile sunt conectate la sistemul de canalizare (nu au fosă septică).
Datele se referă la anul școlar 2022-2023.</t>
  </si>
  <si>
    <t>b. Pentru unitatea școlară valoarea medie a utilităților este între 16,67 și 50,01</t>
  </si>
  <si>
    <t>Se calculează indicele utilităților pe baza celor șase condiții prezentate anterior, scorul având valori de la 0 la 100, rezultat din împărțirea lui 100 la numărul de condiții aplicabile, cu două zecimale exacte, fără rotunjire.
Pentru unitatea educațională, anul școlar 2022-2023, se va comunica situația celor șase condiții a) - f) privind utilitățile.
Valoarea indicelui utilităților = Suma scorurilor celor șase condiții (a - f), ce poate fi maxim 100. 
Scorul fiecărei condiții se calculează astfel: dacă condiția este îndeplinită se acordă 16,67, dacă condiția nu este îndeplinită se acordă 0.</t>
  </si>
  <si>
    <t xml:space="preserve">Cererea de finanțare, secțiunea Justificare/Context/Relevanţă/Oportunitate şi contribuţia la obiectivul specific, subsecțiunea Justificare/Context.
Documentul ce conține aceste informații obținute din baza de date Sistemul Informatic Integrat al Învățământului din România (SIIIR). În condiţiile în care datele necesare lipsesc sau nu sunt actualizate în SIIIR (Sistemul Informatic Integrat al Invățământului din România) se pot utiliza alte surse de date pentru demonstrarea informaţiilor, cum ar fi corespondenţă de la Ministerul Educaţiei, Inspectorate Şcolare, Unitățile de învățământ.  </t>
  </si>
  <si>
    <t>IDUL 2018 este o măsură a nivelului de dezvoltare umană pentru unitățile administrativ-teritoriale (UAT) din România anului 2018. Valorile sale sunt estimate pentru toate UAT-urile care aveau peste 1000 de locuitori în anul 2018. Cu cât aceste valori sunt mai apropiate de 100, cu atât localitatea este mai dezvoltată, mai bogată în stocuri de capital uman, material și de stare de sănătate. Valorile apropiate de zero indică sărăcie.</t>
  </si>
  <si>
    <t xml:space="preserve">b. Infrastructura școlară vizată de proiect se află în UAT unde IDUL este între 47,00 și 76,00 </t>
  </si>
  <si>
    <t>Pentru notare se preia valoarea corespunzătoare UAT-ului în care este localizată infrastructura școlară vizată de proiect, din sheet-ul IDUL 2018, din grila ETF.</t>
  </si>
  <si>
    <t>1.6.</t>
  </si>
  <si>
    <t>Context socio-economic - Gradul de marginalizare a Zonei(GMZ)</t>
  </si>
  <si>
    <t>Acest indicator exprimă măsura în care populația din UAT în care se află infrastructura școlară vizată de proiect este expusă condițiilor dezavantajate în termeni de dezvoltare a capitalului uman, angajabilitate sau locuire (sursa datelor: Atlasul Zonelor Rurale Marginalizate (2016) și Atlasul Zonelor Urbane Marginalizate (2014)). Cu cât gradul de marginalizare este mai mare, cu atât fenomenul este mai extins și cu atât efectele asupra populației sunt mai mari.</t>
  </si>
  <si>
    <t>e. Solicitantul a depus împreună cu cererea de finanțare documentația tehnico-economică la faza SF/DALI/SF mixt.</t>
  </si>
  <si>
    <t>Cererea de finanțare - Secțiunea Maturitate proiectului. 
În funcție de opțiunea selectată se va anexa copia documentelor și anume:
- documentaţia  tehnico-economică faza D.T.A.C. și Autorizatia de Construire;  sau
- documentaţia  tehnico-economică faza P.T. și Autorizatia de Construire; sau
-contractul de proiectare si executie de lucrari atribuit după 01.01.2021; sau
- documentaţia  tehnico-economică faza P.T., Autorizatie de Construire emisă, și contractul de lucrari/proiectare si executie de lucrari
- documentația tehnico-economică la faza SF/DALI/SF mixt</t>
  </si>
  <si>
    <t xml:space="preserve">Cererea de finanțare - Secțiunea Capacitate solicitant, subsecțiunea Capacitate financiară.
Situațiile financiare din 2022 din care reiese gradul de îndatorare. 
 </t>
  </si>
  <si>
    <t xml:space="preserve">b.Gradul de autofinanțare din venituri proprii al solicitantului este mai mic sau egal cu 30% </t>
  </si>
  <si>
    <t xml:space="preserve">Solicitantul de finanțare are un proiect în implementare sau finalizat, finanțat din FSE, sau a depus un proiect spre finanțare din FSE+, cu care proiectul depus spre finanțare din acest apel de proiecte este complementar </t>
  </si>
  <si>
    <t>Se va nota în baza informațiilor corespunzătoare criteriului, informații ce vor fi incluse în secțiunea dedicată din cererea de finanțare.</t>
  </si>
  <si>
    <t>Cererea de finanțare, secțiunea Justificare/Context/Relevanţă/Oportunitate şi contribuţia la obiectivul specific, subsecțiunea Justificare/Context
Contractul proiectului aflat în implementare sau finalizat, ce a fost finanțat din FSE, sau printscreen din pagini relevante ale cererii de finanțare ce a fost depusă pentru finanțare din FSE+, în vederea demonstrării complementarității cu proiectul depus pe acest apel de proiecte.</t>
  </si>
  <si>
    <t>Documentația tehnico-economică împreună cu toate anexele conform prevederilor HG 907/2016 și ale Legii nr. 50,  însoțită de Declarația privind asigurarea nivelului de calitate corespunzător al documentațiilor tehnico-economice.</t>
  </si>
  <si>
    <t>Documentația tehnico-economică împreună cu toate anexele conform prevederilor HG 907/2016 și ale Legii nr. 50.</t>
  </si>
  <si>
    <t xml:space="preserve">Documentația tehnico-economică împreună cu toate anexele conform prevederilor HG 907/2016 și ale Legii nr. 50
Centralizator privind justificarea costurilor și documente justificative care au stat la baza stabilirii costului aferent. </t>
  </si>
  <si>
    <t>a. Cheltuielile au fost corect încadrate în categoria celor eligibile sau neeligibile, iar pragurile pentru anumite cheltuieli (inclusiv respectarea condițiilor cumulative privind activitatea de bază) au fost respectate conform Ghidului solicitantului.
Bugetul este corelat cu devizul general şi devizele pe obiecte în ceea ce privește cheltuielile directe. Există corelare între buget și sursele de finanțare.
Toate elementele cuprinse în bugetul proiectului sunt clar identificate și detaliate. Achiziționarea lucrărilor/serviciilor/echipamentelor prevăzute în proiect este necesară și oportună, conform obiectivelor proiectului.</t>
  </si>
  <si>
    <t xml:space="preserve">Cererea de finanțare - secțiunea Capacitate solicitant subsecțiunea Capacitate administrativă/operațională și la secțiunea Resurse umane.
Pentru membrii echipei de proiect se vor depune după caz CV-ul și/sau fișa de post. </t>
  </si>
  <si>
    <t>Solicitantul justifică temeinic și probează cu documente relevante respectarea condițiilor cu privire la principiile orizontale conform Ghidului solicitantului</t>
  </si>
  <si>
    <t>Cererea de finanțare Secțiunea Principii orizontale,
Documentația tehnico-economică,
Documente justificative relevante pentru măsurile de conformare  ale solicitantului în vederea respectării condițiilor legale în vigoare privind principiile orizontale.</t>
  </si>
  <si>
    <r>
      <t xml:space="preserve">2. Maturitatea proiectului - </t>
    </r>
    <r>
      <rPr>
        <b/>
        <i/>
        <sz val="9"/>
        <rFont val="Calibri"/>
        <family val="2"/>
        <scheme val="minor"/>
      </rPr>
      <t>Gradul de pregătire / maturitate a proiectului depus (maxim 20 puncte, punctajele nu se cumulează)</t>
    </r>
  </si>
  <si>
    <t>ANEXA 2. TABEL 4: Rata marginalizării la nivel de comună în Regiunea de Dezvoltare Nord-Vest</t>
  </si>
  <si>
    <r>
      <rPr>
        <b/>
        <sz val="11"/>
        <color rgb="FFFFFFFF"/>
        <rFont val="Calibri"/>
        <family val="2"/>
        <scheme val="minor"/>
      </rPr>
      <t>JUDEȚ</t>
    </r>
  </si>
  <si>
    <r>
      <rPr>
        <b/>
        <sz val="11"/>
        <color rgb="FFFFFFFF"/>
        <rFont val="Calibri"/>
        <family val="2"/>
        <scheme val="minor"/>
      </rPr>
      <t>Cod Siruta UAT</t>
    </r>
  </si>
  <si>
    <r>
      <rPr>
        <b/>
        <sz val="11"/>
        <color rgb="FFFFFFFF"/>
        <rFont val="Calibri"/>
        <family val="2"/>
        <scheme val="minor"/>
      </rPr>
      <t>COMUNA</t>
    </r>
  </si>
  <si>
    <r>
      <rPr>
        <b/>
        <sz val="11"/>
        <color rgb="FFFFFFFF"/>
        <rFont val="Calibri"/>
        <family val="2"/>
        <scheme val="minor"/>
      </rPr>
      <t>Populația totală (recensământ 2011)</t>
    </r>
  </si>
  <si>
    <t>Ponderea populației rome în total populație (recensământ 2011)</t>
  </si>
  <si>
    <r>
      <rPr>
        <b/>
        <sz val="11"/>
        <color rgb="FFFFFFFF"/>
        <rFont val="Calibri"/>
        <family val="2"/>
        <scheme val="minor"/>
      </rPr>
      <t>Rata marginalizarii (intervale)</t>
    </r>
  </si>
  <si>
    <r>
      <rPr>
        <b/>
        <sz val="11"/>
        <color rgb="FFFFFFFF"/>
        <rFont val="Calibri"/>
        <family val="2"/>
        <scheme val="minor"/>
      </rPr>
      <t>Tipul marginalizării</t>
    </r>
  </si>
  <si>
    <t>BIHOR</t>
  </si>
  <si>
    <t>0.1-&lt;6.1%</t>
  </si>
  <si>
    <t>Marginalizare
sub medie</t>
  </si>
  <si>
    <t>SANTANDREI</t>
  </si>
  <si>
    <t>12-&lt;24%</t>
  </si>
  <si>
    <t>Marginalizare
peste medie</t>
  </si>
  <si>
    <t>6.1-&lt;12%</t>
  </si>
  <si>
    <t>Marginalizare
la medie</t>
  </si>
  <si>
    <t>24+%</t>
  </si>
  <si>
    <t>Marginalizare
severa</t>
  </si>
  <si>
    <t>JUDEȚ</t>
  </si>
  <si>
    <t>Cod Siruta UAT</t>
  </si>
  <si>
    <t>COMUNA</t>
  </si>
  <si>
    <t>Populația totală (recensământ 2011)</t>
  </si>
  <si>
    <t>Rata marginalizarii (intervale)</t>
  </si>
  <si>
    <t>Tipul marginalizării</t>
  </si>
  <si>
    <t>CAPALNA</t>
  </si>
  <si>
    <t>CIUHOI</t>
  </si>
  <si>
    <t>CAMPANI</t>
  </si>
  <si>
    <t>HUSASAU DE
TINCA</t>
  </si>
  <si>
    <t>SAMBATA</t>
  </si>
  <si>
    <t>SARBI</t>
  </si>
  <si>
    <t>SUPLACU DE
BARCAU</t>
  </si>
  <si>
    <t>VARCIOROG</t>
  </si>
  <si>
    <t>SANNICOLAU
ROMAN</t>
  </si>
  <si>
    <t>BISTRITA-
NASAUD</t>
  </si>
  <si>
    <t>BISTRITA
BARGAULUI</t>
  </si>
  <si>
    <t>JOSENII
BARGAULUI</t>
  </si>
  <si>
    <t>MICESTII DE
CAMPIE</t>
  </si>
  <si>
    <t>PRUNDU
BARGAULUI</t>
  </si>
  <si>
    <t>SILIVASU DE
CIMPIE</t>
  </si>
  <si>
    <t>SANMIHAIU DE
CIMPIE</t>
  </si>
  <si>
    <t>TIHA BARGAULUI</t>
  </si>
  <si>
    <t>TARLISUA</t>
  </si>
  <si>
    <t>CLUJ</t>
  </si>
  <si>
    <t>BOBALNA</t>
  </si>
  <si>
    <t>CATCAU</t>
  </si>
  <si>
    <t>DABACA</t>
  </si>
  <si>
    <t>GARBAU</t>
  </si>
  <si>
    <t>SANPAUL</t>
  </si>
  <si>
    <t>MARAMURES</t>
  </si>
  <si>
    <t>BAITA DE SUB
CODRU</t>
  </si>
  <si>
    <t>CICARLAU</t>
  </si>
  <si>
    <t>CAMPULUNG LA
TISA</t>
  </si>
  <si>
    <t>COPALNIC-
MANASTUR</t>
  </si>
  <si>
    <t>POIENILE DE SUB
MUNTE</t>
  </si>
  <si>
    <t>REMETEA
CHIOARULUI</t>
  </si>
  <si>
    <t>SAPANTA</t>
  </si>
  <si>
    <t>STRAMTURA</t>
  </si>
  <si>
    <t>VALEA
CHIOARULUI</t>
  </si>
  <si>
    <t>GROSII
TIBLESULUI</t>
  </si>
  <si>
    <t>SALAJ</t>
  </si>
  <si>
    <t>GALGAU</t>
  </si>
  <si>
    <t>GARBOU</t>
  </si>
  <si>
    <t>HOROATU
CRASNEI</t>
  </si>
  <si>
    <t>MESESENII DE
JOS</t>
  </si>
  <si>
    <t>SANMIHAIU
ALMASULUI</t>
  </si>
  <si>
    <t>VARSOLT</t>
  </si>
  <si>
    <t>BARSAU</t>
  </si>
  <si>
    <t>TARSOLT</t>
  </si>
  <si>
    <t>RASCA</t>
  </si>
  <si>
    <t>Anexa 8. Populația urbană după tipologia zonelor la nivel de oraș</t>
  </si>
  <si>
    <t>Tabel 23. Distribuția populației urbane în funcție de tipul ariei de rezidență</t>
  </si>
  <si>
    <t>Regiune</t>
  </si>
  <si>
    <t>Județ</t>
  </si>
  <si>
    <t>Oraș</t>
  </si>
  <si>
    <t>Populația stabilă</t>
  </si>
  <si>
    <t>% populație în zone nedezavantajate</t>
  </si>
  <si>
    <t>% populație în zone dezavantajate pe locuire</t>
  </si>
  <si>
    <t>% populație în zone dezavantajate pe ocupare</t>
  </si>
  <si>
    <r>
      <rPr>
        <b/>
        <sz val="11"/>
        <color theme="0"/>
        <rFont val="Calibri"/>
        <family val="2"/>
        <scheme val="minor"/>
      </rPr>
      <t>% populație în zone dezavantajate pe capital
uman</t>
    </r>
  </si>
  <si>
    <t>% populație în zone marginalizate</t>
  </si>
  <si>
    <r>
      <rPr>
        <b/>
        <sz val="11"/>
        <color theme="0"/>
        <rFont val="Calibri"/>
        <family val="2"/>
        <scheme val="minor"/>
      </rPr>
      <t>% populație în zone cu instituții sau sub 50 de
locuitori</t>
    </r>
  </si>
  <si>
    <t>NV</t>
  </si>
  <si>
    <t>1.366.950</t>
  </si>
  <si>
    <t>70,24</t>
  </si>
  <si>
    <t>5,71</t>
  </si>
  <si>
    <t>4,89</t>
  </si>
  <si>
    <t>13,27</t>
  </si>
  <si>
    <t>3,06</t>
  </si>
  <si>
    <t>2,83</t>
  </si>
  <si>
    <t>BH</t>
  </si>
  <si>
    <t>75,43</t>
  </si>
  <si>
    <t>8,79</t>
  </si>
  <si>
    <t>2,64</t>
  </si>
  <si>
    <t>7,73</t>
  </si>
  <si>
    <t>3,43</t>
  </si>
  <si>
    <t>1,98</t>
  </si>
  <si>
    <t>MUNICIPIUL BEIUS</t>
  </si>
  <si>
    <t>86,48</t>
  </si>
  <si>
    <t>3,34</t>
  </si>
  <si>
    <t>2,28</t>
  </si>
  <si>
    <t>6,98</t>
  </si>
  <si>
    <t>0,00</t>
  </si>
  <si>
    <t>0,92</t>
  </si>
  <si>
    <t>MUNICIPIUL MARGHITA</t>
  </si>
  <si>
    <t>70,09</t>
  </si>
  <si>
    <t>6,89</t>
  </si>
  <si>
    <t>1,38</t>
  </si>
  <si>
    <t>14,04</t>
  </si>
  <si>
    <t>7,60</t>
  </si>
  <si>
    <t>MUNICIPIUL ORADEA</t>
  </si>
  <si>
    <t>81,99</t>
  </si>
  <si>
    <t>10,53</t>
  </si>
  <si>
    <t>0,88</t>
  </si>
  <si>
    <t>3,86</t>
  </si>
  <si>
    <t>0,64</t>
  </si>
  <si>
    <t>2,10</t>
  </si>
  <si>
    <t>MUNICIPIUL SALONTA</t>
  </si>
  <si>
    <t>73,31</t>
  </si>
  <si>
    <t>2,77</t>
  </si>
  <si>
    <t>16,55</t>
  </si>
  <si>
    <t>5,02</t>
  </si>
  <si>
    <t>2,35</t>
  </si>
  <si>
    <t>65,51</t>
  </si>
  <si>
    <t>0,69</t>
  </si>
  <si>
    <t>17,07</t>
  </si>
  <si>
    <t>13,30</t>
  </si>
  <si>
    <t>0,67</t>
  </si>
  <si>
    <t>21,34</t>
  </si>
  <si>
    <t>22,17</t>
  </si>
  <si>
    <t>36,49</t>
  </si>
  <si>
    <t>20,00</t>
  </si>
  <si>
    <t>18,35</t>
  </si>
  <si>
    <t>2,39</t>
  </si>
  <si>
    <t>19,63</t>
  </si>
  <si>
    <t>31,98</t>
  </si>
  <si>
    <t>27,64</t>
  </si>
  <si>
    <t>77,13</t>
  </si>
  <si>
    <t>3,32</t>
  </si>
  <si>
    <t>6,11</t>
  </si>
  <si>
    <t>5,97</t>
  </si>
  <si>
    <t>1,16</t>
  </si>
  <si>
    <t>6,29</t>
  </si>
  <si>
    <t>34,19</t>
  </si>
  <si>
    <t>13,21</t>
  </si>
  <si>
    <t>12,28</t>
  </si>
  <si>
    <t>17,73</t>
  </si>
  <si>
    <t>0,42</t>
  </si>
  <si>
    <t>69,55</t>
  </si>
  <si>
    <t>2,76</t>
  </si>
  <si>
    <t>26,35</t>
  </si>
  <si>
    <t>1,34</t>
  </si>
  <si>
    <t>BN</t>
  </si>
  <si>
    <t>63,66</t>
  </si>
  <si>
    <t>8,48</t>
  </si>
  <si>
    <t>3,89</t>
  </si>
  <si>
    <t>19,13</t>
  </si>
  <si>
    <t>2,86</t>
  </si>
  <si>
    <t>1,99</t>
  </si>
  <si>
    <t>MUNICIPIUL BISTRITA</t>
  </si>
  <si>
    <t>72,13</t>
  </si>
  <si>
    <t>10,63</t>
  </si>
  <si>
    <t>2,79</t>
  </si>
  <si>
    <t>10,71</t>
  </si>
  <si>
    <t>2,24</t>
  </si>
  <si>
    <t>1,50</t>
  </si>
  <si>
    <t>58,00</t>
  </si>
  <si>
    <t>3,91</t>
  </si>
  <si>
    <t>10,44</t>
  </si>
  <si>
    <t>18,72</t>
  </si>
  <si>
    <t>8,92</t>
  </si>
  <si>
    <t>55,68</t>
  </si>
  <si>
    <t>1,96</t>
  </si>
  <si>
    <t>4,74</t>
  </si>
  <si>
    <t>37,46</t>
  </si>
  <si>
    <t>0,17</t>
  </si>
  <si>
    <t>ORAS SANGEORZ‐BAI</t>
  </si>
  <si>
    <t>12,03</t>
  </si>
  <si>
    <t>3,23</t>
  </si>
  <si>
    <t>4,36</t>
  </si>
  <si>
    <t>66,72</t>
  </si>
  <si>
    <t>13,65</t>
  </si>
  <si>
    <t>0,01</t>
  </si>
  <si>
    <t>CJ</t>
  </si>
  <si>
    <t>77,26</t>
  </si>
  <si>
    <t>7,74</t>
  </si>
  <si>
    <t>3,56</t>
  </si>
  <si>
    <t>3,77</t>
  </si>
  <si>
    <t>5,58</t>
  </si>
  <si>
    <t>MUNICIPIUL CAMPIA TURZII</t>
  </si>
  <si>
    <t>71,70</t>
  </si>
  <si>
    <t>12,35</t>
  </si>
  <si>
    <t>11,25</t>
  </si>
  <si>
    <t>4,40</t>
  </si>
  <si>
    <t>0,30</t>
  </si>
  <si>
    <t>MUNICIPIUL CLUJ‐NAPOCA</t>
  </si>
  <si>
    <t>79,23</t>
  </si>
  <si>
    <t>10,21</t>
  </si>
  <si>
    <t>1,18</t>
  </si>
  <si>
    <t>1,17</t>
  </si>
  <si>
    <t>1,13</t>
  </si>
  <si>
    <t>7,08</t>
  </si>
  <si>
    <t>MUNICIPIUL DEJ</t>
  </si>
  <si>
    <t>80,15</t>
  </si>
  <si>
    <t>2,02</t>
  </si>
  <si>
    <t>4,96</t>
  </si>
  <si>
    <t>10,02</t>
  </si>
  <si>
    <t>0,51</t>
  </si>
  <si>
    <t>2,36</t>
  </si>
  <si>
    <t>MUNICIPIUL GHERLA</t>
  </si>
  <si>
    <t>70,71</t>
  </si>
  <si>
    <t>1,95</t>
  </si>
  <si>
    <t>8,41</t>
  </si>
  <si>
    <t>10,47</t>
  </si>
  <si>
    <t>6,47</t>
  </si>
  <si>
    <t>MUNICIPIUL TURDA</t>
  </si>
  <si>
    <t>75,35</t>
  </si>
  <si>
    <t>2,00</t>
  </si>
  <si>
    <t>7,89</t>
  </si>
  <si>
    <t>6,79</t>
  </si>
  <si>
    <t>7,75</t>
  </si>
  <si>
    <t>0,22</t>
  </si>
  <si>
    <t>36,20</t>
  </si>
  <si>
    <t>3,01</t>
  </si>
  <si>
    <t>27,17</t>
  </si>
  <si>
    <t>23,37</t>
  </si>
  <si>
    <t>7,32</t>
  </si>
  <si>
    <t>2,94</t>
  </si>
  <si>
    <t>% populație în zone dezavantajate pe capital uman</t>
  </si>
  <si>
    <t>% populație în zone cu instituții sau sub 50 de locuitori</t>
  </si>
  <si>
    <t>MM</t>
  </si>
  <si>
    <t>55,57</t>
  </si>
  <si>
    <t>1,67</t>
  </si>
  <si>
    <t>12,02</t>
  </si>
  <si>
    <t>25,87</t>
  </si>
  <si>
    <t>4,33</t>
  </si>
  <si>
    <t>0,54</t>
  </si>
  <si>
    <t>MUNICIPIUL BAIA MARE</t>
  </si>
  <si>
    <t>81,37</t>
  </si>
  <si>
    <t>1,89</t>
  </si>
  <si>
    <t>4,13</t>
  </si>
  <si>
    <t>7,65</t>
  </si>
  <si>
    <t>4,55</t>
  </si>
  <si>
    <t>0,40</t>
  </si>
  <si>
    <t>MUNICIPIUL SIGHETU MARMATI</t>
  </si>
  <si>
    <t>55,44</t>
  </si>
  <si>
    <t>14,97</t>
  </si>
  <si>
    <t>22,66</t>
  </si>
  <si>
    <t>3,14</t>
  </si>
  <si>
    <t>1,42</t>
  </si>
  <si>
    <t>42,07</t>
  </si>
  <si>
    <t>3,75</t>
  </si>
  <si>
    <t>11,92</t>
  </si>
  <si>
    <t>38,29</t>
  </si>
  <si>
    <t>1,33</t>
  </si>
  <si>
    <t>2,65</t>
  </si>
  <si>
    <t>14,22</t>
  </si>
  <si>
    <t>0,76</t>
  </si>
  <si>
    <t>14,18</t>
  </si>
  <si>
    <t>66,92</t>
  </si>
  <si>
    <t>0,06</t>
  </si>
  <si>
    <t>51,83</t>
  </si>
  <si>
    <t>21,99</t>
  </si>
  <si>
    <t>26,19</t>
  </si>
  <si>
    <t>11,86</t>
  </si>
  <si>
    <t>36,57</t>
  </si>
  <si>
    <t>51,54</t>
  </si>
  <si>
    <t>0,03</t>
  </si>
  <si>
    <t>16,84</t>
  </si>
  <si>
    <t>33,11</t>
  </si>
  <si>
    <t>35,38</t>
  </si>
  <si>
    <t>14,67</t>
  </si>
  <si>
    <t>27,57</t>
  </si>
  <si>
    <t>30,38</t>
  </si>
  <si>
    <t>38,78</t>
  </si>
  <si>
    <t>3,27</t>
  </si>
  <si>
    <t>31,91</t>
  </si>
  <si>
    <t>19,93</t>
  </si>
  <si>
    <t>36,93</t>
  </si>
  <si>
    <t>11,08</t>
  </si>
  <si>
    <t>0,15</t>
  </si>
  <si>
    <t>ORAS TARGU LAPUS</t>
  </si>
  <si>
    <t>36,84</t>
  </si>
  <si>
    <t>19,38</t>
  </si>
  <si>
    <t>39,67</t>
  </si>
  <si>
    <t>4,10</t>
  </si>
  <si>
    <t>ORAS TAUTII‐MAGHERAUS</t>
  </si>
  <si>
    <t>42,87</t>
  </si>
  <si>
    <t>4,11</t>
  </si>
  <si>
    <t>12,65</t>
  </si>
  <si>
    <t>36,24</t>
  </si>
  <si>
    <t>27,63</t>
  </si>
  <si>
    <t>4,04</t>
  </si>
  <si>
    <t>11,27</t>
  </si>
  <si>
    <t>52,64</t>
  </si>
  <si>
    <t>4,42</t>
  </si>
  <si>
    <t>19,39</t>
  </si>
  <si>
    <t>29,56</t>
  </si>
  <si>
    <t>45,02</t>
  </si>
  <si>
    <t>5,88</t>
  </si>
  <si>
    <t>0,16</t>
  </si>
  <si>
    <t>SJ</t>
  </si>
  <si>
    <t>69,71</t>
  </si>
  <si>
    <t>1,93</t>
  </si>
  <si>
    <t>1,65</t>
  </si>
  <si>
    <t>21,63</t>
  </si>
  <si>
    <t>2,93</t>
  </si>
  <si>
    <t>2,15</t>
  </si>
  <si>
    <t>MUNICIPIUL ZALAU</t>
  </si>
  <si>
    <t>77,49</t>
  </si>
  <si>
    <t>2,11</t>
  </si>
  <si>
    <t>0,71</t>
  </si>
  <si>
    <t>17,21</t>
  </si>
  <si>
    <t>1,10</t>
  </si>
  <si>
    <t>51,04</t>
  </si>
  <si>
    <t>3,90</t>
  </si>
  <si>
    <t>9,04</t>
  </si>
  <si>
    <t>32,56</t>
  </si>
  <si>
    <t>3,47</t>
  </si>
  <si>
    <t>57,09</t>
  </si>
  <si>
    <t>2,26</t>
  </si>
  <si>
    <t>1,94</t>
  </si>
  <si>
    <t>32,39</t>
  </si>
  <si>
    <t>6,32</t>
  </si>
  <si>
    <t>ORAS SIMLEU SILVANIEI</t>
  </si>
  <si>
    <t>57,86</t>
  </si>
  <si>
    <t>1,39</t>
  </si>
  <si>
    <t>25,65</t>
  </si>
  <si>
    <t>12,54</t>
  </si>
  <si>
    <t>2,56</t>
  </si>
  <si>
    <t>SM</t>
  </si>
  <si>
    <t>70,78</t>
  </si>
  <si>
    <t>1,62</t>
  </si>
  <si>
    <t>2,81</t>
  </si>
  <si>
    <t>20,29</t>
  </si>
  <si>
    <t>3,21</t>
  </si>
  <si>
    <t>1,30</t>
  </si>
  <si>
    <t>MUNICIPIUL CAREI</t>
  </si>
  <si>
    <t>75,84</t>
  </si>
  <si>
    <t>0,55</t>
  </si>
  <si>
    <t>2,62</t>
  </si>
  <si>
    <t>15,82</t>
  </si>
  <si>
    <t>1,77</t>
  </si>
  <si>
    <t>3,40</t>
  </si>
  <si>
    <t>MUNICIPIUL SATU MARE</t>
  </si>
  <si>
    <t>82,64</t>
  </si>
  <si>
    <t>1,49</t>
  </si>
  <si>
    <t>0,26</t>
  </si>
  <si>
    <t>12,67</t>
  </si>
  <si>
    <t>1,84</t>
  </si>
  <si>
    <t>25,21</t>
  </si>
  <si>
    <t>5,94</t>
  </si>
  <si>
    <t>14,25</t>
  </si>
  <si>
    <t>49,29</t>
  </si>
  <si>
    <t>4,62</t>
  </si>
  <si>
    <t>8,31</t>
  </si>
  <si>
    <t>4,64</t>
  </si>
  <si>
    <t>7,90</t>
  </si>
  <si>
    <t>56,21</t>
  </si>
  <si>
    <t>22,09</t>
  </si>
  <si>
    <t>0,86</t>
  </si>
  <si>
    <t>ORAS NEGRESTI‐OAS</t>
  </si>
  <si>
    <t>30,61</t>
  </si>
  <si>
    <t>1,85</t>
  </si>
  <si>
    <t>8,96</t>
  </si>
  <si>
    <t>58,08</t>
  </si>
  <si>
    <t>54,74</t>
  </si>
  <si>
    <t>12,72</t>
  </si>
  <si>
    <t>20,46</t>
  </si>
  <si>
    <t>11,61</t>
  </si>
  <si>
    <t>0,46</t>
  </si>
  <si>
    <t>CENTRU</t>
  </si>
  <si>
    <t>1.368.308</t>
  </si>
  <si>
    <t>71,21</t>
  </si>
  <si>
    <t>5,03</t>
  </si>
  <si>
    <t>7,21</t>
  </si>
  <si>
    <t>10,26</t>
  </si>
  <si>
    <t>4,32</t>
  </si>
  <si>
    <t>1,97</t>
  </si>
  <si>
    <t>AB</t>
  </si>
  <si>
    <t>64,51</t>
  </si>
  <si>
    <t>1,83</t>
  </si>
  <si>
    <t>15,26</t>
  </si>
  <si>
    <t>13,40</t>
  </si>
  <si>
    <t>1,54</t>
  </si>
  <si>
    <t>MUNICIPIUL AIUD</t>
  </si>
  <si>
    <t>61,69</t>
  </si>
  <si>
    <t>0,85</t>
  </si>
  <si>
    <t>21,87</t>
  </si>
  <si>
    <t>12,69</t>
  </si>
  <si>
    <t>2,72</t>
  </si>
  <si>
    <t>0,19</t>
  </si>
  <si>
    <t>MUNICIPIUL ALBA IULIA</t>
  </si>
  <si>
    <t>86,50</t>
  </si>
  <si>
    <t>2,74</t>
  </si>
  <si>
    <t>1,06</t>
  </si>
  <si>
    <t>1,28</t>
  </si>
  <si>
    <t>2,53</t>
  </si>
  <si>
    <t>MUNICIPIUL BLAJ</t>
  </si>
  <si>
    <t>32,65</t>
  </si>
  <si>
    <t>1,12</t>
  </si>
  <si>
    <t>39,34</t>
  </si>
  <si>
    <t>14,62</t>
  </si>
  <si>
    <t>9,70</t>
  </si>
  <si>
    <t>MUNICIPIUL SEBES</t>
  </si>
  <si>
    <t>65,62</t>
  </si>
  <si>
    <t>0,72</t>
  </si>
  <si>
    <t>2,22</t>
  </si>
  <si>
    <t>26,07</t>
  </si>
  <si>
    <t>5,15</t>
  </si>
  <si>
    <t>44,48</t>
  </si>
  <si>
    <t>5,26</t>
  </si>
  <si>
    <t>30,84</t>
  </si>
  <si>
    <t>13,66</t>
  </si>
  <si>
    <t>5,76</t>
  </si>
  <si>
    <t>44,64</t>
  </si>
  <si>
    <t>46,89</t>
  </si>
  <si>
    <t>8,47</t>
  </si>
  <si>
    <t>ORAS CAMPENI</t>
  </si>
  <si>
    <t>65,10</t>
  </si>
  <si>
    <t>19,80</t>
  </si>
  <si>
    <t>12,06</t>
  </si>
  <si>
    <t>1,74</t>
  </si>
  <si>
    <t>1,29</t>
  </si>
  <si>
    <t>75,66</t>
  </si>
  <si>
    <t>3,71</t>
  </si>
  <si>
    <t>3,54</t>
  </si>
  <si>
    <t>4,02</t>
  </si>
  <si>
    <t>1,46</t>
  </si>
  <si>
    <t>35,46</t>
  </si>
  <si>
    <t>35,44</t>
  </si>
  <si>
    <t>23,24</t>
  </si>
  <si>
    <t>4,21</t>
  </si>
  <si>
    <t>43,20</t>
  </si>
  <si>
    <t>33,07</t>
  </si>
  <si>
    <t>23,73</t>
  </si>
  <si>
    <t>30,20</t>
  </si>
  <si>
    <t>49,01</t>
  </si>
  <si>
    <t>12,34</t>
  </si>
  <si>
    <t>6,82</t>
  </si>
  <si>
    <t>1,63</t>
  </si>
  <si>
    <t xml:space="preserve">Rata medie de creștere a populației de vârstă școlară 3-5 ani pe baza mediei anuale de creștere demografică între 2018 și 2022 în UAT.
</t>
  </si>
  <si>
    <t>Se  calculează  rata  medie de  creștere  demografică  în  rândul  populației  de  3-5 ani (inclusiv) pe un interval de cinci ani, la nivelul UAT-ului, între 2018 și 2022. 
Rată =( [(Medie Populație (2018-2022) / Populație (2018)) – 1] / 5)*100</t>
  </si>
  <si>
    <t>Se calculează valoarea ICU  prin  împărțirea  numărului  de  locuri  la  numărul  de  copii înscriși în unitatea de învățământ preșcolar.  Datele se referă la anul școlar 2022-2023.
ICU = (Număr locuri / Număr elevi înscriși)</t>
  </si>
  <si>
    <r>
      <t>Nevoile unităților de învățământ - Starea fizică -</t>
    </r>
    <r>
      <rPr>
        <b/>
        <i/>
        <sz val="9"/>
        <rFont val="Calibri"/>
        <family val="2"/>
        <scheme val="minor"/>
      </rPr>
      <t xml:space="preserve"> Capacitatea Unității de învățământ preșcolar (ICU)</t>
    </r>
  </si>
  <si>
    <t>Capacitatea unității este definită de Indicele Capacității unității de învățământ preșcolar (ICU) ca raportul între numărul de locuri și numărul elevilor înscriși în unitatea de învățământ preșcolar. Datele se referă la anul școlar 2022-2023.</t>
  </si>
  <si>
    <r>
      <t xml:space="preserve">Riscul de părăsire timpurie a sistemului educațional - </t>
    </r>
    <r>
      <rPr>
        <b/>
        <i/>
        <sz val="9"/>
        <rFont val="Calibri"/>
        <family val="2"/>
        <scheme val="minor"/>
      </rPr>
      <t>Rata de Participare în Învățământul Preșcolar (PÎA)</t>
    </r>
  </si>
  <si>
    <r>
      <t xml:space="preserve">Riscul de părăsire timpurie a sistemului educațional - </t>
    </r>
    <r>
      <rPr>
        <b/>
        <i/>
        <sz val="9"/>
        <rFont val="Calibri"/>
        <family val="2"/>
        <scheme val="minor"/>
      </rPr>
      <t>Pregătirea pentru Învățământul Primar (PIP)</t>
    </r>
  </si>
  <si>
    <t>1.7.</t>
  </si>
  <si>
    <t>1. Contribuția proiectului la realizarea obiectivelor specifice 
(maxim 60 puncte, punctaj cumulativ)</t>
  </si>
  <si>
    <t xml:space="preserve">Proporția elevilor înscriși prima oară în clasa 0 în anul școlar 2022-2023 la nivel de UAT, care erau la finalul  învățământului preșcolar  în anul școlar anterior (2021-2022) . </t>
  </si>
  <si>
    <t xml:space="preserve">Se calculează ponderea copiilor care erau la finalul învățământului preșcolar în UAT în anul școlar 2021-2022 (aveau 5 ani) din numărul total al copiilor înscriși în clasa 0 în cadrul UAT în anul școlar următor (2022-2023).
PIP= (Numărul copiilor care erau la finalul învățământului preșcolar în anul școlar 2021-2022) / (Numărul total al copiilor înscriși în clasa 0 din UAT în anul școlar următor (2022-2023)) * 100
 </t>
  </si>
  <si>
    <r>
      <t xml:space="preserve">Program: </t>
    </r>
    <r>
      <rPr>
        <b/>
        <sz val="9"/>
        <color theme="4" tint="-0.249977111117893"/>
        <rFont val="Calibri"/>
        <family val="2"/>
        <scheme val="minor"/>
      </rPr>
      <t>Programul Regional Nord-Vest 2021-2027</t>
    </r>
    <r>
      <rPr>
        <b/>
        <sz val="9"/>
        <rFont val="Calibri"/>
        <family val="2"/>
        <scheme val="minor"/>
      </rPr>
      <t xml:space="preserve">
Obiectiv de politică 4: </t>
    </r>
    <r>
      <rPr>
        <b/>
        <sz val="9"/>
        <color theme="4" tint="-0.249977111117893"/>
        <rFont val="Calibri"/>
        <family val="2"/>
        <scheme val="minor"/>
      </rPr>
      <t>O Europă mai socială și inclusivă prin implementarea Pilonului european al drepturilor sociale</t>
    </r>
    <r>
      <rPr>
        <b/>
        <sz val="9"/>
        <rFont val="Calibri"/>
        <family val="2"/>
        <scheme val="minor"/>
      </rPr>
      <t xml:space="preserve">
Prioritatea 6: </t>
    </r>
    <r>
      <rPr>
        <b/>
        <sz val="9"/>
        <color theme="4" tint="-0.249977111117893"/>
        <rFont val="Calibri"/>
        <family val="2"/>
        <scheme val="minor"/>
      </rPr>
      <t>O regiune educată</t>
    </r>
    <r>
      <rPr>
        <b/>
        <sz val="9"/>
        <rFont val="Calibri"/>
        <family val="2"/>
        <scheme val="minor"/>
      </rPr>
      <t xml:space="preserve">
Obiectiv Specific 4.2:</t>
    </r>
    <r>
      <rPr>
        <b/>
        <sz val="9"/>
        <color theme="4" tint="-0.249977111117893"/>
        <rFont val="Calibri"/>
        <family val="2"/>
        <scheme val="minor"/>
      </rPr>
      <t xml:space="preserve"> Îmbunătățirea accesului egal la servicii de calitate și incluzive în educație, formare și învățarea pe tot parcursul vieții prin dezvoltarea infrastructurii accesibile, inclusiv prin promovarea rezilienței pentru educația și formarea la distanță și online
</t>
    </r>
    <r>
      <rPr>
        <b/>
        <sz val="9"/>
        <rFont val="Calibri"/>
        <family val="2"/>
        <scheme val="minor"/>
      </rPr>
      <t xml:space="preserve">
</t>
    </r>
    <r>
      <rPr>
        <b/>
        <sz val="9"/>
        <color theme="4" tint="-0.249977111117893"/>
        <rFont val="Calibri"/>
        <family val="2"/>
        <scheme val="minor"/>
      </rPr>
      <t>APEL DE PROIECTE: PRNV/2023/621.A/1</t>
    </r>
  </si>
  <si>
    <t>Detaliere metoda de punctare și elemente care se verifica în vederea îndeplinirii criteriului</t>
  </si>
  <si>
    <t>Observații  :</t>
  </si>
  <si>
    <t>Observații :</t>
  </si>
  <si>
    <t>Secțiunea II  
(NOTAREA CU 0 A UNUI CRITERIU SAU SUBCRITERIU DUCE LA RESPINGEREA PROIECTULUI)</t>
  </si>
  <si>
    <t>Secțiunea I 
(NOTAREA CU 0 A UNUI CRITERIU SAU SUBCRITERIU NU DUCE LA RESPINGEREA PROIECTULUI)</t>
  </si>
  <si>
    <t>b. Rata de pregătire pentru învățământul primar între 94% și 99%</t>
  </si>
  <si>
    <t>Procentul copiilor cu vârste între 3 și 5 ani înscriși în unitatea de învățământ preșcolar vizată de proiect, din populația din aceeași grupă de vârstă din UAT.  Date referitoare la anul școlar 2022-2023.</t>
  </si>
  <si>
    <t xml:space="preserve">Se calculează procentul copiilor cu vârste între 3 și 5 ani înscriși în unitatea de învățământ preșcolar vizată de proiect, din totalul populației de aceeași grupă de vârstă din cadrul UAT. Date la nivelul anului școlar 2022-2023.
Rata de participare = (Număr copii cu vârste între 3 și 5 ani înscriși  în unitatea de învățământ preșcolar vizată de proiect) / (Număr total copii din aceeași categorie de vârstă din cadrul UAT)  * 100
</t>
  </si>
  <si>
    <t xml:space="preserve">a. Proiectul este din cadrul UAT cu o presiune demografică mai mare sau egală cu -0,02% </t>
  </si>
  <si>
    <t>c. Proiectul este din cadrul UAT cu o presiune demografică mai mică sau egală cu -0,04%</t>
  </si>
  <si>
    <t>a. Capacitatea infrastructurii educaționale vizate de proiect înregistrează un indice ICU mai mic sau egal cu 0,75</t>
  </si>
  <si>
    <t>c. Capacitatea infrastructurii educaționale vizate de proiect înregistrează un indice ICU mai mare sau egal cu 0,99</t>
  </si>
  <si>
    <t xml:space="preserve">a. Pentru unitatea școlară valoarea medie a utilităților este mai mică sau egală cu 16,67   </t>
  </si>
  <si>
    <t xml:space="preserve">c. Pentru unitatea școlară valoarea medie a utilităților este mai mare sau egală cu 50,01   </t>
  </si>
  <si>
    <t>a. Rata de participare în învățământul antepreșcolar mai mică sau egală cu 52,63%</t>
  </si>
  <si>
    <t>b. Rata de participare în învățământul antepreșcolar între 52,63% și 63,64%</t>
  </si>
  <si>
    <t>c. Rata de participare în învățământul antepreșcolar mai mare sau egală cu 63,64%</t>
  </si>
  <si>
    <t xml:space="preserve">a. Infrastructura școlară vizată de proiect se află în UAT unde IDUL este mai mic sau egal cu 47,00  </t>
  </si>
  <si>
    <t>c. Infrastructura școlară vizată de proiect se află în UAT unde IDUL este mai mare sau egal cu 76,00</t>
  </si>
  <si>
    <t>a. Rata de pregătire pentru învățământul primar mai mică sau egală cu 94%</t>
  </si>
  <si>
    <t>c. Rata de pregătire pentru învățământul primar mai mare sau egală cu 99%</t>
  </si>
  <si>
    <t>a.1. Proiect pentru UAT mediu urban cu rata marginalizării (procentul populației în zone marginalizate) mai mare sau egal cu 20%</t>
  </si>
  <si>
    <t>a.2. Proiect pentru UAT mediu urban cu rata marginalizării (procentul populației în zone marginalizate) mai mare sau egală cu 15% și mai mică de 20%</t>
  </si>
  <si>
    <t>a.3. Proiect pentru UAT mediu urban cu rata marginalizării (procentul populației în zone marginalizate) mai mare sau egală cu 10% și mai mică de 15%</t>
  </si>
  <si>
    <t xml:space="preserve">a.4. Proiect pentru UAT mediu urban cu rata marginalizării (procentul populației în zone marginalizate) mai mare sau egală cu 5% și mai mică de 10% </t>
  </si>
  <si>
    <t xml:space="preserve">a.5. Proiect pentru UAT mediu urban cu rata marginalizării (procentul populației în zone marginalizate) mai mare sau egală cu 0% și mai mică de 5% </t>
  </si>
  <si>
    <t>GRILĂ DE EVALUARE TEHNICO-FINANCIARĂ 
 INVESTIȚII EXISTENTE- ÎNVĂȚĂMÂNT PREȘCOLAR - GRĂDINIȚE</t>
  </si>
  <si>
    <t>ANEXA II.1.3.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</si>
</sst>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34" x14ac:knownFonts="1">
    <font>
      <sz val="11"/>
      <color theme="1"/>
      <name val="Calibri"/>
      <family val="2"/>
      <scheme val="minor"/>
    </font>
    <font>
      <sz val="9"/>
      <name val="Calibri"/>
      <family val="2"/>
      <scheme val="minor"/>
    </font>
    <font>
      <sz val="10"/>
      <color rgb="FF000000"/>
      <name val="Times New Roman"/>
      <family val="1"/>
    </font>
    <font>
      <b/>
      <sz val="10.5"/>
      <name val="Arial"/>
      <family val="2"/>
    </font>
    <font>
      <sz val="8"/>
      <name val="Calibri"/>
      <family val="2"/>
      <scheme val="minor"/>
    </font>
    <font>
      <b/>
      <sz val="8"/>
      <name val="Calibri"/>
      <family val="2"/>
      <scheme val="minor"/>
    </font>
    <font>
      <b/>
      <sz val="14"/>
      <name val="Calibri"/>
      <family val="2"/>
      <scheme val="minor"/>
    </font>
    <font>
      <b/>
      <sz val="10"/>
      <name val="Calibri"/>
      <family val="2"/>
      <scheme val="minor"/>
    </font>
    <font>
      <b/>
      <sz val="9"/>
      <name val="Calibri"/>
      <family val="2"/>
      <scheme val="minor"/>
    </font>
    <font>
      <b/>
      <sz val="9"/>
      <color theme="1"/>
      <name val="Calibri"/>
      <family val="2"/>
      <scheme val="minor"/>
    </font>
    <font>
      <b/>
      <i/>
      <sz val="9"/>
      <name val="Calibri"/>
      <family val="2"/>
      <scheme val="minor"/>
    </font>
    <font>
      <i/>
      <sz val="8"/>
      <name val="Calibri"/>
      <family val="2"/>
      <scheme val="minor"/>
    </font>
    <font>
      <sz val="8"/>
      <color theme="1"/>
      <name val="Calibri"/>
      <family val="2"/>
      <scheme val="minor"/>
    </font>
    <font>
      <sz val="8"/>
      <color rgb="FFFF0000"/>
      <name val="Calibri"/>
      <family val="2"/>
      <scheme val="minor"/>
    </font>
    <font>
      <sz val="9"/>
      <color rgb="FFFF0000"/>
      <name val="Calibri"/>
      <family val="2"/>
      <scheme val="minor"/>
    </font>
    <font>
      <sz val="9"/>
      <color theme="0"/>
      <name val="Calibri"/>
      <family val="2"/>
      <scheme val="minor"/>
    </font>
    <font>
      <b/>
      <sz val="12"/>
      <color theme="0"/>
      <name val="Calibri"/>
      <family val="2"/>
      <scheme val="minor"/>
    </font>
    <font>
      <sz val="12"/>
      <color theme="0"/>
      <name val="Calibri"/>
      <family val="2"/>
      <scheme val="minor"/>
    </font>
    <font>
      <sz val="12"/>
      <name val="Calibri"/>
      <family val="2"/>
      <scheme val="minor"/>
    </font>
    <font>
      <b/>
      <sz val="12"/>
      <name val="Calibri"/>
      <family val="2"/>
      <scheme val="minor"/>
    </font>
    <font>
      <b/>
      <i/>
      <sz val="9"/>
      <color theme="1"/>
      <name val="Calibri"/>
      <family val="2"/>
      <scheme val="minor"/>
    </font>
    <font>
      <sz val="11"/>
      <name val="Calibri"/>
      <family val="2"/>
      <scheme val="minor"/>
    </font>
    <font>
      <b/>
      <sz val="11"/>
      <name val="Calibri"/>
      <family val="2"/>
      <scheme val="minor"/>
    </font>
    <font>
      <b/>
      <sz val="11"/>
      <color theme="0"/>
      <name val="Calibri"/>
      <family val="2"/>
      <scheme val="minor"/>
    </font>
    <font>
      <b/>
      <sz val="11"/>
      <color rgb="FFFFFFFF"/>
      <name val="Calibri"/>
      <family val="2"/>
      <scheme val="minor"/>
    </font>
    <font>
      <sz val="11"/>
      <color rgb="FF000000"/>
      <name val="Calibri"/>
      <family val="2"/>
      <scheme val="minor"/>
    </font>
    <font>
      <sz val="11"/>
      <color theme="0"/>
      <name val="Calibri"/>
      <family val="2"/>
      <scheme val="minor"/>
    </font>
    <font>
      <b/>
      <sz val="14"/>
      <color theme="0" tint="-4.9989318521683403E-2"/>
      <name val="Calibri"/>
      <family val="2"/>
      <scheme val="minor"/>
    </font>
    <font>
      <b/>
      <sz val="10"/>
      <color theme="0" tint="-4.9989318521683403E-2"/>
      <name val="Calibri"/>
      <family val="2"/>
      <scheme val="minor"/>
    </font>
    <font>
      <sz val="10"/>
      <color theme="0" tint="-4.9989318521683403E-2"/>
      <name val="Calibri"/>
      <family val="2"/>
      <scheme val="minor"/>
    </font>
    <font>
      <b/>
      <sz val="11"/>
      <color rgb="FF000000"/>
      <name val="Calibri"/>
      <family val="2"/>
      <scheme val="minor"/>
    </font>
    <font>
      <sz val="10"/>
      <color theme="0" tint="-4.9989318521683403E-2"/>
      <name val="Times New Roman"/>
      <family val="1"/>
    </font>
    <font>
      <b/>
      <sz val="9"/>
      <color theme="4" tint="-0.249977111117893"/>
      <name val="Calibri"/>
      <family val="2"/>
      <scheme val="minor"/>
    </font>
    <font>
      <b/>
      <sz val="10"/>
      <color theme="0"/>
      <name val="Calibri"/>
      <family val="2"/>
      <scheme val="minor"/>
    </font>
  </fonts>
  <fills count="6">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4" tint="-0.249977111117893"/>
        <bgColor indexed="64"/>
      </patternFill>
    </fill>
    <fill>
      <patternFill patternType="solid">
        <fgColor theme="3" tint="0.7999816888943144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2" fillId="0" borderId="0"/>
  </cellStyleXfs>
  <cellXfs count="112">
    <xf numFmtId="0" fontId="0" fillId="0" borderId="0" xfId="0"/>
    <xf numFmtId="0" fontId="2" fillId="0" borderId="0" xfId="1" applyAlignment="1">
      <alignment horizontal="left" vertical="top"/>
    </xf>
    <xf numFmtId="0" fontId="4" fillId="0" borderId="1" xfId="0" applyFont="1" applyBorder="1" applyAlignment="1">
      <alignment vertical="top" wrapText="1"/>
    </xf>
    <xf numFmtId="0" fontId="4" fillId="0" borderId="1" xfId="0" applyFont="1" applyBorder="1"/>
    <xf numFmtId="0" fontId="4" fillId="0" borderId="1" xfId="0" applyFont="1" applyBorder="1" applyAlignment="1">
      <alignment horizontal="left" vertical="top" wrapText="1"/>
    </xf>
    <xf numFmtId="0" fontId="4" fillId="0" borderId="1" xfId="0" applyFont="1" applyBorder="1" applyAlignment="1">
      <alignment horizontal="center" vertical="center"/>
    </xf>
    <xf numFmtId="0" fontId="1" fillId="2" borderId="1" xfId="0" applyFont="1" applyFill="1" applyBorder="1" applyAlignment="1">
      <alignment horizontal="center" vertical="center"/>
    </xf>
    <xf numFmtId="0" fontId="4" fillId="2" borderId="1" xfId="0" applyFont="1" applyFill="1" applyBorder="1" applyAlignment="1">
      <alignment horizontal="left" vertical="top" wrapText="1"/>
    </xf>
    <xf numFmtId="0" fontId="4" fillId="2" borderId="1" xfId="0" applyFont="1" applyFill="1" applyBorder="1" applyAlignment="1">
      <alignment horizontal="center" vertical="center"/>
    </xf>
    <xf numFmtId="0" fontId="15" fillId="4" borderId="1" xfId="0" applyFont="1" applyFill="1" applyBorder="1" applyAlignment="1">
      <alignment horizontal="center" vertical="center" wrapText="1"/>
    </xf>
    <xf numFmtId="0" fontId="16" fillId="4" borderId="1" xfId="0" applyFont="1" applyFill="1" applyBorder="1" applyAlignment="1">
      <alignment horizontal="center" vertical="center" wrapText="1"/>
    </xf>
    <xf numFmtId="0" fontId="4" fillId="0" borderId="0" xfId="0" applyFont="1" applyAlignment="1">
      <alignment horizontal="center" vertical="center"/>
    </xf>
    <xf numFmtId="0" fontId="4" fillId="0" borderId="0" xfId="0" applyFont="1"/>
    <xf numFmtId="0" fontId="4" fillId="2" borderId="0" xfId="0" applyFont="1" applyFill="1"/>
    <xf numFmtId="0" fontId="1" fillId="0" borderId="0" xfId="0" applyFont="1" applyAlignment="1">
      <alignment wrapText="1"/>
    </xf>
    <xf numFmtId="0" fontId="16" fillId="4" borderId="2" xfId="0" applyFont="1" applyFill="1" applyBorder="1" applyAlignment="1">
      <alignment horizontal="center" vertical="center"/>
    </xf>
    <xf numFmtId="0" fontId="16" fillId="4" borderId="1" xfId="0" applyFont="1" applyFill="1" applyBorder="1" applyAlignment="1">
      <alignment horizontal="center" vertical="center"/>
    </xf>
    <xf numFmtId="0" fontId="17" fillId="4" borderId="4" xfId="0" applyFont="1" applyFill="1" applyBorder="1" applyAlignment="1">
      <alignment horizontal="center" vertical="center" wrapText="1"/>
    </xf>
    <xf numFmtId="0" fontId="17" fillId="4" borderId="1" xfId="0" applyFont="1" applyFill="1" applyBorder="1" applyAlignment="1">
      <alignment horizontal="center" vertical="center" wrapText="1"/>
    </xf>
    <xf numFmtId="0" fontId="18" fillId="0" borderId="0" xfId="0" applyFont="1"/>
    <xf numFmtId="0" fontId="19" fillId="4" borderId="7" xfId="0" applyFont="1" applyFill="1" applyBorder="1" applyAlignment="1">
      <alignment vertical="top" wrapText="1"/>
    </xf>
    <xf numFmtId="0" fontId="8" fillId="2" borderId="1" xfId="0" applyFont="1" applyFill="1" applyBorder="1" applyAlignment="1">
      <alignment vertical="center"/>
    </xf>
    <xf numFmtId="0" fontId="8" fillId="2" borderId="1" xfId="0" applyFont="1" applyFill="1" applyBorder="1" applyAlignment="1">
      <alignment horizontal="center" vertical="center"/>
    </xf>
    <xf numFmtId="0" fontId="11" fillId="0" borderId="1" xfId="0" applyFont="1" applyBorder="1" applyAlignment="1">
      <alignment horizontal="left" vertical="top" wrapText="1"/>
    </xf>
    <xf numFmtId="0" fontId="8" fillId="0" borderId="1" xfId="0" applyFont="1" applyBorder="1" applyAlignment="1">
      <alignment vertical="center"/>
    </xf>
    <xf numFmtId="0" fontId="8" fillId="0" borderId="1" xfId="0" applyFont="1" applyBorder="1" applyAlignment="1">
      <alignment horizontal="center" vertical="center"/>
    </xf>
    <xf numFmtId="0" fontId="8" fillId="5" borderId="1" xfId="0" applyFont="1" applyFill="1" applyBorder="1" applyAlignment="1">
      <alignment horizontal="center" vertical="center" wrapText="1"/>
    </xf>
    <xf numFmtId="0" fontId="11" fillId="2" borderId="1" xfId="0" applyFont="1" applyFill="1" applyBorder="1" applyAlignment="1">
      <alignment horizontal="left" vertical="top" wrapText="1"/>
    </xf>
    <xf numFmtId="0" fontId="11" fillId="2" borderId="1" xfId="0" applyFont="1" applyFill="1" applyBorder="1" applyAlignment="1">
      <alignment horizontal="left" vertical="top"/>
    </xf>
    <xf numFmtId="0" fontId="13" fillId="0" borderId="1" xfId="0" applyFont="1" applyBorder="1" applyAlignment="1">
      <alignment vertical="center"/>
    </xf>
    <xf numFmtId="0" fontId="8" fillId="5" borderId="1" xfId="0" applyFont="1" applyFill="1" applyBorder="1" applyAlignment="1">
      <alignment horizontal="center" vertical="center"/>
    </xf>
    <xf numFmtId="0" fontId="23" fillId="4" borderId="1" xfId="0" applyFont="1" applyFill="1" applyBorder="1" applyAlignment="1">
      <alignment horizontal="center" vertical="center"/>
    </xf>
    <xf numFmtId="0" fontId="0" fillId="3" borderId="0" xfId="0" applyFill="1"/>
    <xf numFmtId="0" fontId="0" fillId="0" borderId="1" xfId="0" applyBorder="1"/>
    <xf numFmtId="0" fontId="0" fillId="5" borderId="1" xfId="0" applyFill="1" applyBorder="1"/>
    <xf numFmtId="0" fontId="3" fillId="3" borderId="0" xfId="1" applyFont="1" applyFill="1" applyAlignment="1">
      <alignment horizontal="left" vertical="top" wrapText="1"/>
    </xf>
    <xf numFmtId="0" fontId="2" fillId="3" borderId="0" xfId="1" applyFill="1" applyAlignment="1">
      <alignment horizontal="left" vertical="top"/>
    </xf>
    <xf numFmtId="0" fontId="21" fillId="0" borderId="1" xfId="1" applyFont="1" applyBorder="1" applyAlignment="1">
      <alignment horizontal="center" vertical="center" wrapText="1"/>
    </xf>
    <xf numFmtId="0" fontId="21" fillId="0" borderId="1" xfId="1" applyFont="1" applyBorder="1" applyAlignment="1">
      <alignment horizontal="left" vertical="center" wrapText="1"/>
    </xf>
    <xf numFmtId="0" fontId="21" fillId="5" borderId="1" xfId="1" applyFont="1" applyFill="1" applyBorder="1" applyAlignment="1">
      <alignment horizontal="center" vertical="center" wrapText="1"/>
    </xf>
    <xf numFmtId="0" fontId="23" fillId="4" borderId="1" xfId="1" applyFont="1" applyFill="1" applyBorder="1" applyAlignment="1">
      <alignment horizontal="center" vertical="center" wrapText="1"/>
    </xf>
    <xf numFmtId="0" fontId="26" fillId="4" borderId="1" xfId="1" applyFont="1" applyFill="1" applyBorder="1" applyAlignment="1">
      <alignment horizontal="center" vertical="center" wrapText="1"/>
    </xf>
    <xf numFmtId="0" fontId="27" fillId="3" borderId="0" xfId="1" applyFont="1" applyFill="1" applyAlignment="1">
      <alignment horizontal="center" vertical="center" wrapText="1"/>
    </xf>
    <xf numFmtId="0" fontId="28" fillId="3" borderId="0" xfId="1" applyFont="1" applyFill="1" applyAlignment="1">
      <alignment horizontal="left" vertical="center" wrapText="1"/>
    </xf>
    <xf numFmtId="0" fontId="29" fillId="3" borderId="0" xfId="1" applyFont="1" applyFill="1" applyAlignment="1">
      <alignment horizontal="left" vertical="top"/>
    </xf>
    <xf numFmtId="0" fontId="22" fillId="0" borderId="1" xfId="1" applyFont="1" applyBorder="1" applyAlignment="1">
      <alignment horizontal="center" vertical="center" wrapText="1"/>
    </xf>
    <xf numFmtId="0" fontId="25" fillId="0" borderId="1" xfId="1" applyFont="1" applyBorder="1" applyAlignment="1">
      <alignment horizontal="center" vertical="center" wrapText="1"/>
    </xf>
    <xf numFmtId="0" fontId="25" fillId="0" borderId="1" xfId="1" applyFont="1" applyBorder="1" applyAlignment="1">
      <alignment horizontal="left" vertical="center" wrapText="1"/>
    </xf>
    <xf numFmtId="0" fontId="22" fillId="5" borderId="1" xfId="1" applyFont="1" applyFill="1" applyBorder="1" applyAlignment="1">
      <alignment horizontal="center" vertical="center" wrapText="1"/>
    </xf>
    <xf numFmtId="164" fontId="30" fillId="0" borderId="1" xfId="1" applyNumberFormat="1" applyFont="1" applyBorder="1" applyAlignment="1">
      <alignment horizontal="center" vertical="center" shrinkToFit="1"/>
    </xf>
    <xf numFmtId="164" fontId="25" fillId="0" borderId="1" xfId="1" applyNumberFormat="1" applyFont="1" applyBorder="1" applyAlignment="1">
      <alignment horizontal="center" vertical="center" shrinkToFit="1"/>
    </xf>
    <xf numFmtId="0" fontId="29" fillId="3" borderId="0" xfId="1" applyFont="1" applyFill="1" applyAlignment="1">
      <alignment horizontal="left" vertical="top" wrapText="1"/>
    </xf>
    <xf numFmtId="0" fontId="21" fillId="0" borderId="1" xfId="1" applyFont="1" applyBorder="1" applyAlignment="1">
      <alignment horizontal="left" vertical="center" wrapText="1" indent="1"/>
    </xf>
    <xf numFmtId="0" fontId="31" fillId="3" borderId="0" xfId="1" applyFont="1" applyFill="1" applyAlignment="1">
      <alignment horizontal="left" vertical="top"/>
    </xf>
    <xf numFmtId="0" fontId="31" fillId="0" borderId="0" xfId="1" applyFont="1" applyAlignment="1">
      <alignment horizontal="left" vertical="top"/>
    </xf>
    <xf numFmtId="0" fontId="4" fillId="5" borderId="1" xfId="0" applyFont="1" applyFill="1" applyBorder="1" applyAlignment="1">
      <alignment horizontal="center"/>
    </xf>
    <xf numFmtId="16" fontId="9" fillId="5" borderId="1" xfId="0" applyNumberFormat="1" applyFont="1" applyFill="1" applyBorder="1" applyAlignment="1">
      <alignment horizontal="left" vertical="center" wrapText="1"/>
    </xf>
    <xf numFmtId="0" fontId="8" fillId="5" borderId="1" xfId="0" applyFont="1" applyFill="1" applyBorder="1" applyAlignment="1">
      <alignment horizontal="center" vertical="top" wrapText="1"/>
    </xf>
    <xf numFmtId="0" fontId="1" fillId="5" borderId="1" xfId="0" applyFont="1" applyFill="1" applyBorder="1" applyAlignment="1">
      <alignment horizontal="center" vertical="top" wrapText="1"/>
    </xf>
    <xf numFmtId="0" fontId="9" fillId="5" borderId="1" xfId="0" applyFont="1" applyFill="1" applyBorder="1" applyAlignment="1">
      <alignment horizontal="left" vertical="center" wrapText="1"/>
    </xf>
    <xf numFmtId="0" fontId="1" fillId="5" borderId="1" xfId="0" applyFont="1" applyFill="1" applyBorder="1" applyAlignment="1">
      <alignment horizontal="center" vertical="center" wrapText="1"/>
    </xf>
    <xf numFmtId="0" fontId="7" fillId="5" borderId="1" xfId="0" applyFont="1" applyFill="1" applyBorder="1" applyAlignment="1">
      <alignment horizontal="center" vertical="center"/>
    </xf>
    <xf numFmtId="0" fontId="7" fillId="5" borderId="1" xfId="0" applyFont="1" applyFill="1" applyBorder="1" applyAlignment="1">
      <alignment horizontal="center" vertical="center" wrapText="1"/>
    </xf>
    <xf numFmtId="0" fontId="14" fillId="5" borderId="1" xfId="0" applyFont="1" applyFill="1" applyBorder="1" applyAlignment="1">
      <alignment horizontal="center" vertical="center" wrapText="1"/>
    </xf>
    <xf numFmtId="0" fontId="1" fillId="5" borderId="1" xfId="0" applyFont="1" applyFill="1" applyBorder="1" applyAlignment="1">
      <alignment wrapText="1"/>
    </xf>
    <xf numFmtId="0" fontId="4" fillId="5" borderId="1" xfId="0" applyFont="1" applyFill="1" applyBorder="1" applyAlignment="1">
      <alignment horizontal="left" vertical="top" wrapText="1"/>
    </xf>
    <xf numFmtId="0" fontId="4" fillId="5" borderId="1" xfId="0" applyFont="1" applyFill="1" applyBorder="1" applyAlignment="1">
      <alignment vertical="top" wrapText="1"/>
    </xf>
    <xf numFmtId="0" fontId="8" fillId="5" borderId="1" xfId="0" applyFont="1" applyFill="1" applyBorder="1" applyAlignment="1">
      <alignment horizontal="center" vertical="top"/>
    </xf>
    <xf numFmtId="0" fontId="4" fillId="2" borderId="1" xfId="0" applyFont="1" applyFill="1" applyBorder="1" applyAlignment="1">
      <alignment vertical="top" wrapText="1"/>
    </xf>
    <xf numFmtId="0" fontId="8" fillId="2" borderId="1" xfId="0" applyFont="1" applyFill="1" applyBorder="1" applyAlignment="1">
      <alignment horizontal="center" vertical="center" wrapText="1"/>
    </xf>
    <xf numFmtId="0" fontId="8" fillId="5" borderId="1" xfId="0" applyFont="1" applyFill="1" applyBorder="1" applyAlignment="1">
      <alignment vertical="top" wrapText="1"/>
    </xf>
    <xf numFmtId="0" fontId="16" fillId="4" borderId="3" xfId="0" applyFont="1" applyFill="1" applyBorder="1" applyAlignment="1">
      <alignment horizontal="center" vertical="center"/>
    </xf>
    <xf numFmtId="0" fontId="4" fillId="2" borderId="1" xfId="0" applyFont="1" applyFill="1" applyBorder="1" applyAlignment="1">
      <alignment horizontal="left" vertical="top" wrapText="1"/>
    </xf>
    <xf numFmtId="0" fontId="9" fillId="5" borderId="1" xfId="0" applyFont="1" applyFill="1" applyBorder="1" applyAlignment="1">
      <alignment horizontal="center" vertical="top"/>
    </xf>
    <xf numFmtId="0" fontId="33" fillId="4" borderId="1" xfId="0" applyFont="1" applyFill="1" applyBorder="1" applyAlignment="1">
      <alignment horizontal="center" vertical="center" wrapText="1"/>
    </xf>
    <xf numFmtId="0" fontId="4" fillId="0" borderId="1" xfId="0" applyFont="1" applyBorder="1" applyAlignment="1">
      <alignment horizontal="left" vertical="top" wrapText="1"/>
    </xf>
    <xf numFmtId="0" fontId="12" fillId="0" borderId="1" xfId="0" applyFont="1" applyBorder="1" applyAlignment="1">
      <alignment horizontal="left" vertical="top" wrapText="1"/>
    </xf>
    <xf numFmtId="0" fontId="33" fillId="4" borderId="5" xfId="0" applyFont="1" applyFill="1" applyBorder="1" applyAlignment="1">
      <alignment horizontal="center" vertical="center" wrapText="1"/>
    </xf>
    <xf numFmtId="0" fontId="33" fillId="4" borderId="6" xfId="0" applyFont="1" applyFill="1" applyBorder="1" applyAlignment="1">
      <alignment horizontal="center" vertical="center" wrapText="1"/>
    </xf>
    <xf numFmtId="0" fontId="33" fillId="4" borderId="7" xfId="0" applyFont="1" applyFill="1" applyBorder="1" applyAlignment="1">
      <alignment horizontal="center" vertical="center" wrapText="1"/>
    </xf>
    <xf numFmtId="0" fontId="5" fillId="0" borderId="1" xfId="0" applyFont="1" applyBorder="1" applyAlignment="1">
      <alignment horizontal="left" vertical="top" wrapText="1"/>
    </xf>
    <xf numFmtId="0" fontId="8" fillId="5" borderId="1" xfId="0" applyFont="1" applyFill="1" applyBorder="1" applyAlignment="1">
      <alignment horizontal="left" vertical="top" wrapText="1"/>
    </xf>
    <xf numFmtId="0" fontId="11" fillId="2" borderId="1" xfId="0" applyFont="1" applyFill="1" applyBorder="1" applyAlignment="1">
      <alignment horizontal="left" vertical="top" wrapText="1"/>
    </xf>
    <xf numFmtId="0" fontId="10" fillId="5" borderId="1" xfId="0" applyFont="1" applyFill="1" applyBorder="1" applyAlignment="1">
      <alignment horizontal="left" vertical="top" wrapText="1"/>
    </xf>
    <xf numFmtId="0" fontId="7" fillId="5" borderId="1" xfId="0" applyFont="1" applyFill="1" applyBorder="1" applyAlignment="1">
      <alignment horizontal="left" vertical="top" wrapText="1"/>
    </xf>
    <xf numFmtId="0" fontId="7" fillId="5" borderId="1" xfId="0" applyFont="1" applyFill="1" applyBorder="1" applyAlignment="1">
      <alignment horizontal="left" vertical="center" wrapText="1"/>
    </xf>
    <xf numFmtId="0" fontId="8" fillId="5" borderId="1" xfId="0" applyFont="1" applyFill="1" applyBorder="1" applyAlignment="1">
      <alignment horizontal="center" vertical="top" wrapText="1"/>
    </xf>
    <xf numFmtId="0" fontId="8" fillId="5" borderId="1" xfId="0" applyFont="1" applyFill="1" applyBorder="1" applyAlignment="1">
      <alignment horizontal="left" vertical="center" wrapText="1"/>
    </xf>
    <xf numFmtId="0" fontId="16" fillId="4" borderId="1" xfId="0" applyFont="1" applyFill="1" applyBorder="1" applyAlignment="1">
      <alignment horizontal="left" vertical="top" wrapText="1"/>
    </xf>
    <xf numFmtId="0" fontId="8" fillId="0" borderId="0" xfId="0" applyFont="1" applyAlignment="1">
      <alignment horizontal="left" vertical="center" wrapText="1"/>
    </xf>
    <xf numFmtId="0" fontId="8" fillId="0" borderId="0" xfId="0" applyFont="1" applyAlignment="1">
      <alignment horizontal="left" vertical="center"/>
    </xf>
    <xf numFmtId="0" fontId="8" fillId="0" borderId="0" xfId="0" applyFont="1" applyAlignment="1">
      <alignment horizontal="right" vertical="center"/>
    </xf>
    <xf numFmtId="0" fontId="6" fillId="2" borderId="1" xfId="0" applyFont="1" applyFill="1" applyBorder="1" applyAlignment="1">
      <alignment horizontal="center" vertical="center" wrapText="1"/>
    </xf>
    <xf numFmtId="0" fontId="16" fillId="4" borderId="2" xfId="0" applyFont="1" applyFill="1" applyBorder="1" applyAlignment="1">
      <alignment horizontal="left" vertical="top" wrapText="1"/>
    </xf>
    <xf numFmtId="0" fontId="16" fillId="4" borderId="3" xfId="0" applyFont="1" applyFill="1" applyBorder="1" applyAlignment="1">
      <alignment horizontal="left" vertical="top" wrapText="1"/>
    </xf>
    <xf numFmtId="0" fontId="16" fillId="4" borderId="4" xfId="0" applyFont="1" applyFill="1" applyBorder="1" applyAlignment="1">
      <alignment horizontal="left" vertical="top" wrapText="1"/>
    </xf>
    <xf numFmtId="0" fontId="9" fillId="5" borderId="1" xfId="0" applyFont="1" applyFill="1" applyBorder="1" applyAlignment="1">
      <alignment horizontal="left" vertical="center"/>
    </xf>
    <xf numFmtId="0" fontId="6" fillId="0" borderId="1" xfId="1" applyFont="1" applyBorder="1" applyAlignment="1">
      <alignment horizontal="center" vertical="center" wrapText="1"/>
    </xf>
    <xf numFmtId="0" fontId="22" fillId="0" borderId="1" xfId="1" applyFont="1" applyBorder="1" applyAlignment="1">
      <alignment horizontal="left" vertical="center" wrapText="1"/>
    </xf>
    <xf numFmtId="1" fontId="21" fillId="5" borderId="1" xfId="1" applyNumberFormat="1" applyFont="1" applyFill="1" applyBorder="1" applyAlignment="1">
      <alignment horizontal="center" vertical="center" shrinkToFit="1"/>
    </xf>
    <xf numFmtId="0" fontId="21" fillId="0" borderId="1" xfId="1" applyFont="1" applyBorder="1" applyAlignment="1">
      <alignment horizontal="center" vertical="center" wrapText="1"/>
    </xf>
    <xf numFmtId="1" fontId="21" fillId="0" borderId="1" xfId="1" applyNumberFormat="1" applyFont="1" applyBorder="1" applyAlignment="1">
      <alignment horizontal="center" vertical="center" shrinkToFit="1"/>
    </xf>
    <xf numFmtId="0" fontId="21" fillId="0" borderId="1" xfId="1" applyFont="1" applyBorder="1" applyAlignment="1">
      <alignment horizontal="left" vertical="center" wrapText="1"/>
    </xf>
    <xf numFmtId="3" fontId="21" fillId="0" borderId="1" xfId="1" applyNumberFormat="1" applyFont="1" applyBorder="1" applyAlignment="1">
      <alignment horizontal="center" vertical="center" shrinkToFit="1"/>
    </xf>
    <xf numFmtId="2" fontId="21" fillId="0" borderId="1" xfId="1" applyNumberFormat="1" applyFont="1" applyBorder="1" applyAlignment="1">
      <alignment horizontal="center" vertical="center" shrinkToFit="1"/>
    </xf>
    <xf numFmtId="0" fontId="21" fillId="5" borderId="1" xfId="1" applyFont="1" applyFill="1" applyBorder="1" applyAlignment="1">
      <alignment horizontal="center" vertical="center" wrapText="1"/>
    </xf>
    <xf numFmtId="0" fontId="23" fillId="4" borderId="1" xfId="1" applyFont="1" applyFill="1" applyBorder="1" applyAlignment="1">
      <alignment horizontal="center" vertical="center" wrapText="1"/>
    </xf>
    <xf numFmtId="0" fontId="26" fillId="4" borderId="1" xfId="1" applyFont="1" applyFill="1" applyBorder="1" applyAlignment="1">
      <alignment horizontal="center" vertical="center" wrapText="1"/>
    </xf>
    <xf numFmtId="0" fontId="22" fillId="4" borderId="1" xfId="1" applyFont="1" applyFill="1" applyBorder="1" applyAlignment="1">
      <alignment horizontal="center" vertical="center" wrapText="1"/>
    </xf>
    <xf numFmtId="0" fontId="24" fillId="4" borderId="1" xfId="1" applyFont="1" applyFill="1" applyBorder="1" applyAlignment="1">
      <alignment horizontal="center" vertical="center" wrapText="1"/>
    </xf>
    <xf numFmtId="0" fontId="25" fillId="4" borderId="1" xfId="1" applyFont="1" applyFill="1" applyBorder="1" applyAlignment="1">
      <alignment horizontal="center" vertical="center" wrapText="1"/>
    </xf>
    <xf numFmtId="0" fontId="6" fillId="0" borderId="1" xfId="1" applyFont="1" applyBorder="1" applyAlignment="1">
      <alignment horizontal="center" vertical="top" wrapText="1"/>
    </xf>
  </cellXfs>
  <cellStyles count="2">
    <cellStyle name="Normal" xfId="0" builtinId="0"/>
    <cellStyle name="Normal 2" xfId="1" xr:uid="{00000000-0005-0000-0000-000002000000}"/>
  </cellStyles>
  <dxfs count="0"/>
  <tableStyles count="0" defaultTableStyle="TableStyleMedium2" defaultPivotStyle="PivotStyleMedium9"/>
  <colors>
    <mruColors>
      <color rgb="FF2E74B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95"/>
  <sheetViews>
    <sheetView tabSelected="1" zoomScale="90" zoomScaleNormal="90" zoomScaleSheetLayoutView="70" workbookViewId="0">
      <selection activeCell="N8" sqref="N8"/>
    </sheetView>
  </sheetViews>
  <sheetFormatPr defaultColWidth="8.88671875" defaultRowHeight="12" x14ac:dyDescent="0.25"/>
  <cols>
    <col min="1" max="1" width="6.5546875" style="11" customWidth="1"/>
    <col min="2" max="2" width="7.21875" style="12" customWidth="1"/>
    <col min="3" max="5" width="8.88671875" style="12"/>
    <col min="6" max="6" width="18.6640625" style="12" customWidth="1"/>
    <col min="7" max="7" width="12.33203125" style="12" customWidth="1"/>
    <col min="8" max="8" width="8.88671875" style="12"/>
    <col min="9" max="9" width="16.44140625" style="12" customWidth="1"/>
    <col min="10" max="10" width="48" style="14" customWidth="1"/>
    <col min="11" max="11" width="41.44140625" style="14" customWidth="1"/>
    <col min="12" max="16384" width="8.88671875" style="12"/>
  </cols>
  <sheetData>
    <row r="1" spans="1:11" ht="85.2" customHeight="1" x14ac:dyDescent="0.2">
      <c r="A1" s="89" t="s">
        <v>3425</v>
      </c>
      <c r="B1" s="90"/>
      <c r="C1" s="90"/>
      <c r="D1" s="90"/>
      <c r="E1" s="90"/>
      <c r="F1" s="90"/>
      <c r="G1" s="90"/>
      <c r="H1" s="90"/>
      <c r="I1" s="90"/>
      <c r="J1" s="90"/>
      <c r="K1" s="90"/>
    </row>
    <row r="2" spans="1:11" x14ac:dyDescent="0.2">
      <c r="A2" s="91" t="s">
        <v>3453</v>
      </c>
      <c r="B2" s="91"/>
      <c r="C2" s="91"/>
      <c r="D2" s="91"/>
      <c r="E2" s="91"/>
      <c r="F2" s="91"/>
      <c r="G2" s="91"/>
      <c r="H2" s="91"/>
      <c r="I2" s="91"/>
      <c r="J2" s="91"/>
      <c r="K2" s="91"/>
    </row>
    <row r="3" spans="1:11" ht="51" customHeight="1" x14ac:dyDescent="0.2">
      <c r="A3" s="92" t="s">
        <v>3452</v>
      </c>
      <c r="B3" s="92"/>
      <c r="C3" s="92"/>
      <c r="D3" s="92"/>
      <c r="E3" s="92"/>
      <c r="F3" s="92"/>
      <c r="G3" s="92"/>
      <c r="H3" s="92"/>
      <c r="I3" s="92"/>
      <c r="J3" s="92"/>
      <c r="K3" s="92"/>
    </row>
    <row r="4" spans="1:11" ht="25.2" customHeight="1" x14ac:dyDescent="0.2">
      <c r="A4" s="74" t="s">
        <v>2902</v>
      </c>
      <c r="B4" s="74"/>
      <c r="C4" s="74"/>
      <c r="D4" s="74"/>
      <c r="E4" s="74"/>
      <c r="F4" s="74"/>
      <c r="G4" s="74"/>
      <c r="H4" s="74" t="s">
        <v>2898</v>
      </c>
      <c r="I4" s="74" t="s">
        <v>2910</v>
      </c>
      <c r="J4" s="77" t="s">
        <v>3426</v>
      </c>
      <c r="K4" s="74" t="s">
        <v>2899</v>
      </c>
    </row>
    <row r="5" spans="1:11" ht="27.6" customHeight="1" x14ac:dyDescent="0.2">
      <c r="A5" s="74"/>
      <c r="B5" s="74"/>
      <c r="C5" s="74"/>
      <c r="D5" s="74"/>
      <c r="E5" s="74"/>
      <c r="F5" s="74"/>
      <c r="G5" s="74"/>
      <c r="H5" s="74"/>
      <c r="I5" s="74"/>
      <c r="J5" s="78"/>
      <c r="K5" s="74"/>
    </row>
    <row r="6" spans="1:11" ht="13.8" customHeight="1" x14ac:dyDescent="0.2">
      <c r="A6" s="74"/>
      <c r="B6" s="74"/>
      <c r="C6" s="74"/>
      <c r="D6" s="74"/>
      <c r="E6" s="74"/>
      <c r="F6" s="74"/>
      <c r="G6" s="74"/>
      <c r="H6" s="74"/>
      <c r="I6" s="74"/>
      <c r="J6" s="79"/>
      <c r="K6" s="74"/>
    </row>
    <row r="7" spans="1:11" s="19" customFormat="1" ht="53.4" customHeight="1" x14ac:dyDescent="0.3">
      <c r="A7" s="88" t="s">
        <v>3430</v>
      </c>
      <c r="B7" s="88"/>
      <c r="C7" s="88"/>
      <c r="D7" s="88"/>
      <c r="E7" s="88"/>
      <c r="F7" s="88"/>
      <c r="G7" s="88"/>
      <c r="H7" s="16">
        <f>H8+H58+H65</f>
        <v>93</v>
      </c>
      <c r="I7" s="16" t="s">
        <v>2911</v>
      </c>
      <c r="J7" s="18"/>
      <c r="K7" s="18"/>
    </row>
    <row r="8" spans="1:11" ht="35.4" customHeight="1" x14ac:dyDescent="0.2">
      <c r="A8" s="84" t="s">
        <v>3422</v>
      </c>
      <c r="B8" s="84"/>
      <c r="C8" s="84"/>
      <c r="D8" s="84"/>
      <c r="E8" s="84"/>
      <c r="F8" s="84"/>
      <c r="G8" s="84"/>
      <c r="H8" s="67">
        <f>H9+H15+H27+H39+H21+H45+H33</f>
        <v>60</v>
      </c>
      <c r="I8" s="57" t="s">
        <v>2911</v>
      </c>
      <c r="J8" s="58"/>
      <c r="K8" s="58"/>
    </row>
    <row r="9" spans="1:11" ht="23.4" customHeight="1" x14ac:dyDescent="0.2">
      <c r="A9" s="56" t="s">
        <v>2885</v>
      </c>
      <c r="B9" s="96" t="s">
        <v>2913</v>
      </c>
      <c r="C9" s="96"/>
      <c r="D9" s="96"/>
      <c r="E9" s="96"/>
      <c r="F9" s="96"/>
      <c r="G9" s="96"/>
      <c r="H9" s="57">
        <f>H11</f>
        <v>8</v>
      </c>
      <c r="I9" s="57" t="s">
        <v>2912</v>
      </c>
      <c r="J9" s="58"/>
      <c r="K9" s="58"/>
    </row>
    <row r="10" spans="1:11" ht="39.6" customHeight="1" x14ac:dyDescent="0.2">
      <c r="A10" s="73"/>
      <c r="B10" s="75" t="s">
        <v>3414</v>
      </c>
      <c r="C10" s="75"/>
      <c r="D10" s="75"/>
      <c r="E10" s="75"/>
      <c r="F10" s="75"/>
      <c r="G10" s="75"/>
      <c r="H10" s="21"/>
      <c r="I10" s="3"/>
      <c r="J10" s="75" t="s">
        <v>3415</v>
      </c>
      <c r="K10" s="75" t="s">
        <v>2946</v>
      </c>
    </row>
    <row r="11" spans="1:11" ht="12.6" customHeight="1" x14ac:dyDescent="0.2">
      <c r="A11" s="73"/>
      <c r="B11" s="75" t="s">
        <v>3434</v>
      </c>
      <c r="C11" s="75"/>
      <c r="D11" s="75"/>
      <c r="E11" s="75"/>
      <c r="F11" s="75"/>
      <c r="G11" s="75"/>
      <c r="H11" s="22">
        <v>8</v>
      </c>
      <c r="I11" s="2"/>
      <c r="J11" s="75"/>
      <c r="K11" s="75"/>
    </row>
    <row r="12" spans="1:11" ht="10.199999999999999" customHeight="1" x14ac:dyDescent="0.2">
      <c r="A12" s="73"/>
      <c r="B12" s="75" t="s">
        <v>2945</v>
      </c>
      <c r="C12" s="75"/>
      <c r="D12" s="75"/>
      <c r="E12" s="75"/>
      <c r="F12" s="75"/>
      <c r="G12" s="75"/>
      <c r="H12" s="22">
        <v>4</v>
      </c>
      <c r="I12" s="2"/>
      <c r="J12" s="75"/>
      <c r="K12" s="75"/>
    </row>
    <row r="13" spans="1:11" ht="12" customHeight="1" x14ac:dyDescent="0.2">
      <c r="A13" s="73"/>
      <c r="B13" s="75" t="s">
        <v>3435</v>
      </c>
      <c r="C13" s="75"/>
      <c r="D13" s="75"/>
      <c r="E13" s="75"/>
      <c r="F13" s="75"/>
      <c r="G13" s="75"/>
      <c r="H13" s="22">
        <v>0</v>
      </c>
      <c r="I13" s="2"/>
      <c r="J13" s="75"/>
      <c r="K13" s="75"/>
    </row>
    <row r="14" spans="1:11" ht="13.2" customHeight="1" x14ac:dyDescent="0.2">
      <c r="A14" s="73"/>
      <c r="B14" s="80" t="s">
        <v>3427</v>
      </c>
      <c r="C14" s="80"/>
      <c r="D14" s="80"/>
      <c r="E14" s="80"/>
      <c r="F14" s="80"/>
      <c r="G14" s="80"/>
      <c r="H14" s="80"/>
      <c r="I14" s="80"/>
      <c r="J14" s="80"/>
      <c r="K14" s="80"/>
    </row>
    <row r="15" spans="1:11" s="13" customFormat="1" ht="26.4" customHeight="1" x14ac:dyDescent="0.2">
      <c r="A15" s="59" t="s">
        <v>2886</v>
      </c>
      <c r="B15" s="81" t="s">
        <v>3417</v>
      </c>
      <c r="C15" s="81"/>
      <c r="D15" s="81"/>
      <c r="E15" s="81"/>
      <c r="F15" s="81"/>
      <c r="G15" s="81"/>
      <c r="H15" s="30">
        <v>8</v>
      </c>
      <c r="I15" s="26" t="s">
        <v>2912</v>
      </c>
      <c r="J15" s="60"/>
      <c r="K15" s="60"/>
    </row>
    <row r="16" spans="1:11" ht="49.2" customHeight="1" x14ac:dyDescent="0.2">
      <c r="A16" s="73"/>
      <c r="B16" s="75" t="s">
        <v>3418</v>
      </c>
      <c r="C16" s="75"/>
      <c r="D16" s="75"/>
      <c r="E16" s="75"/>
      <c r="F16" s="75"/>
      <c r="G16" s="75"/>
      <c r="H16" s="3"/>
      <c r="I16" s="4"/>
      <c r="J16" s="75" t="s">
        <v>3416</v>
      </c>
      <c r="K16" s="76" t="s">
        <v>2914</v>
      </c>
    </row>
    <row r="17" spans="1:11" ht="30" customHeight="1" x14ac:dyDescent="0.2">
      <c r="A17" s="73"/>
      <c r="B17" s="75" t="s">
        <v>3436</v>
      </c>
      <c r="C17" s="75"/>
      <c r="D17" s="75"/>
      <c r="E17" s="75"/>
      <c r="F17" s="75"/>
      <c r="G17" s="75"/>
      <c r="H17" s="25">
        <v>8</v>
      </c>
      <c r="I17" s="4"/>
      <c r="J17" s="75"/>
      <c r="K17" s="76"/>
    </row>
    <row r="18" spans="1:11" ht="22.8" customHeight="1" x14ac:dyDescent="0.2">
      <c r="A18" s="73"/>
      <c r="B18" s="75" t="s">
        <v>2947</v>
      </c>
      <c r="C18" s="75"/>
      <c r="D18" s="75"/>
      <c r="E18" s="75"/>
      <c r="F18" s="75"/>
      <c r="G18" s="75"/>
      <c r="H18" s="25">
        <v>4</v>
      </c>
      <c r="I18" s="23"/>
      <c r="J18" s="75"/>
      <c r="K18" s="76"/>
    </row>
    <row r="19" spans="1:11" ht="22.8" customHeight="1" x14ac:dyDescent="0.2">
      <c r="A19" s="73"/>
      <c r="B19" s="75" t="s">
        <v>3437</v>
      </c>
      <c r="C19" s="75"/>
      <c r="D19" s="75"/>
      <c r="E19" s="75"/>
      <c r="F19" s="75"/>
      <c r="G19" s="75"/>
      <c r="H19" s="25">
        <v>0</v>
      </c>
      <c r="I19" s="4"/>
      <c r="J19" s="75"/>
      <c r="K19" s="76"/>
    </row>
    <row r="20" spans="1:11" ht="13.2" customHeight="1" x14ac:dyDescent="0.2">
      <c r="A20" s="73"/>
      <c r="B20" s="80" t="s">
        <v>3427</v>
      </c>
      <c r="C20" s="80"/>
      <c r="D20" s="80"/>
      <c r="E20" s="80"/>
      <c r="F20" s="80"/>
      <c r="G20" s="80"/>
      <c r="H20" s="80"/>
      <c r="I20" s="80"/>
      <c r="J20" s="80"/>
      <c r="K20" s="80"/>
    </row>
    <row r="21" spans="1:11" ht="24" x14ac:dyDescent="0.2">
      <c r="A21" s="86" t="s">
        <v>2887</v>
      </c>
      <c r="B21" s="83" t="s">
        <v>2948</v>
      </c>
      <c r="C21" s="83"/>
      <c r="D21" s="83"/>
      <c r="E21" s="83"/>
      <c r="F21" s="83"/>
      <c r="G21" s="83"/>
      <c r="H21" s="30">
        <v>8</v>
      </c>
      <c r="I21" s="26" t="s">
        <v>2912</v>
      </c>
      <c r="J21" s="60"/>
      <c r="K21" s="60"/>
    </row>
    <row r="22" spans="1:11" ht="100.8" customHeight="1" x14ac:dyDescent="0.2">
      <c r="A22" s="86"/>
      <c r="B22" s="72" t="s">
        <v>2949</v>
      </c>
      <c r="C22" s="82"/>
      <c r="D22" s="82"/>
      <c r="E22" s="82"/>
      <c r="F22" s="82"/>
      <c r="G22" s="82"/>
      <c r="H22" s="25"/>
      <c r="I22" s="4"/>
      <c r="J22" s="75" t="s">
        <v>2951</v>
      </c>
      <c r="K22" s="76" t="s">
        <v>2952</v>
      </c>
    </row>
    <row r="23" spans="1:11" ht="12" customHeight="1" x14ac:dyDescent="0.2">
      <c r="A23" s="86"/>
      <c r="B23" s="72" t="s">
        <v>3438</v>
      </c>
      <c r="C23" s="72"/>
      <c r="D23" s="72"/>
      <c r="E23" s="72"/>
      <c r="F23" s="72"/>
      <c r="G23" s="72"/>
      <c r="H23" s="25">
        <v>8</v>
      </c>
      <c r="I23" s="4"/>
      <c r="J23" s="75"/>
      <c r="K23" s="76"/>
    </row>
    <row r="24" spans="1:11" ht="12" customHeight="1" x14ac:dyDescent="0.2">
      <c r="A24" s="86"/>
      <c r="B24" s="72" t="s">
        <v>2950</v>
      </c>
      <c r="C24" s="72"/>
      <c r="D24" s="72"/>
      <c r="E24" s="72"/>
      <c r="F24" s="72"/>
      <c r="G24" s="72"/>
      <c r="H24" s="25">
        <v>4</v>
      </c>
      <c r="I24" s="23"/>
      <c r="J24" s="75"/>
      <c r="K24" s="76"/>
    </row>
    <row r="25" spans="1:11" ht="12" customHeight="1" x14ac:dyDescent="0.2">
      <c r="A25" s="86"/>
      <c r="B25" s="72" t="s">
        <v>3439</v>
      </c>
      <c r="C25" s="72"/>
      <c r="D25" s="72"/>
      <c r="E25" s="72"/>
      <c r="F25" s="72"/>
      <c r="G25" s="72"/>
      <c r="H25" s="25">
        <v>0</v>
      </c>
      <c r="I25" s="4"/>
      <c r="J25" s="75"/>
      <c r="K25" s="76"/>
    </row>
    <row r="26" spans="1:11" ht="13.2" customHeight="1" x14ac:dyDescent="0.2">
      <c r="A26" s="86"/>
      <c r="B26" s="80" t="s">
        <v>3427</v>
      </c>
      <c r="C26" s="80"/>
      <c r="D26" s="80"/>
      <c r="E26" s="80"/>
      <c r="F26" s="80"/>
      <c r="G26" s="80"/>
      <c r="H26" s="80"/>
      <c r="I26" s="80"/>
      <c r="J26" s="80"/>
      <c r="K26" s="80"/>
    </row>
    <row r="27" spans="1:11" ht="27" customHeight="1" x14ac:dyDescent="0.2">
      <c r="A27" s="26" t="s">
        <v>2888</v>
      </c>
      <c r="B27" s="87" t="s">
        <v>3419</v>
      </c>
      <c r="C27" s="87"/>
      <c r="D27" s="87"/>
      <c r="E27" s="87"/>
      <c r="F27" s="87"/>
      <c r="G27" s="87"/>
      <c r="H27" s="30">
        <f>H29</f>
        <v>8</v>
      </c>
      <c r="I27" s="26" t="s">
        <v>2912</v>
      </c>
      <c r="J27" s="60"/>
      <c r="K27" s="60"/>
    </row>
    <row r="28" spans="1:11" ht="87" customHeight="1" x14ac:dyDescent="0.2">
      <c r="A28" s="86"/>
      <c r="B28" s="75" t="s">
        <v>3432</v>
      </c>
      <c r="C28" s="75"/>
      <c r="D28" s="75"/>
      <c r="E28" s="75"/>
      <c r="F28" s="75"/>
      <c r="G28" s="75"/>
      <c r="H28" s="24"/>
      <c r="I28" s="4"/>
      <c r="J28" s="75" t="s">
        <v>3433</v>
      </c>
      <c r="K28" s="76" t="s">
        <v>2914</v>
      </c>
    </row>
    <row r="29" spans="1:11" ht="12" customHeight="1" x14ac:dyDescent="0.2">
      <c r="A29" s="86"/>
      <c r="B29" s="72" t="s">
        <v>3440</v>
      </c>
      <c r="C29" s="72"/>
      <c r="D29" s="72"/>
      <c r="E29" s="72"/>
      <c r="F29" s="72"/>
      <c r="G29" s="72"/>
      <c r="H29" s="25">
        <v>8</v>
      </c>
      <c r="I29" s="4"/>
      <c r="J29" s="75"/>
      <c r="K29" s="76"/>
    </row>
    <row r="30" spans="1:11" ht="12" customHeight="1" x14ac:dyDescent="0.2">
      <c r="A30" s="86"/>
      <c r="B30" s="72" t="s">
        <v>3441</v>
      </c>
      <c r="C30" s="72"/>
      <c r="D30" s="72"/>
      <c r="E30" s="72"/>
      <c r="F30" s="72"/>
      <c r="G30" s="72"/>
      <c r="H30" s="25">
        <v>4</v>
      </c>
      <c r="I30" s="23"/>
      <c r="J30" s="75"/>
      <c r="K30" s="76"/>
    </row>
    <row r="31" spans="1:11" ht="12" customHeight="1" x14ac:dyDescent="0.2">
      <c r="A31" s="86"/>
      <c r="B31" s="72" t="s">
        <v>3442</v>
      </c>
      <c r="C31" s="72"/>
      <c r="D31" s="72"/>
      <c r="E31" s="72"/>
      <c r="F31" s="72"/>
      <c r="G31" s="72"/>
      <c r="H31" s="25">
        <v>0</v>
      </c>
      <c r="I31" s="23"/>
      <c r="J31" s="75"/>
      <c r="K31" s="76"/>
    </row>
    <row r="32" spans="1:11" ht="13.2" customHeight="1" x14ac:dyDescent="0.2">
      <c r="A32" s="86"/>
      <c r="B32" s="80" t="s">
        <v>3427</v>
      </c>
      <c r="C32" s="80"/>
      <c r="D32" s="80"/>
      <c r="E32" s="80"/>
      <c r="F32" s="80"/>
      <c r="G32" s="80"/>
      <c r="H32" s="80"/>
      <c r="I32" s="80"/>
      <c r="J32" s="80"/>
      <c r="K32" s="80"/>
    </row>
    <row r="33" spans="1:11" ht="27" customHeight="1" x14ac:dyDescent="0.2">
      <c r="A33" s="26" t="s">
        <v>2917</v>
      </c>
      <c r="B33" s="87" t="s">
        <v>3420</v>
      </c>
      <c r="C33" s="87"/>
      <c r="D33" s="87"/>
      <c r="E33" s="87"/>
      <c r="F33" s="87"/>
      <c r="G33" s="87"/>
      <c r="H33" s="30">
        <f>H35</f>
        <v>8</v>
      </c>
      <c r="I33" s="26" t="s">
        <v>2912</v>
      </c>
      <c r="J33" s="60"/>
      <c r="K33" s="60"/>
    </row>
    <row r="34" spans="1:11" ht="69.599999999999994" customHeight="1" x14ac:dyDescent="0.2">
      <c r="A34" s="86"/>
      <c r="B34" s="75" t="s">
        <v>3423</v>
      </c>
      <c r="C34" s="75"/>
      <c r="D34" s="75"/>
      <c r="E34" s="75"/>
      <c r="F34" s="75"/>
      <c r="G34" s="75"/>
      <c r="H34" s="24"/>
      <c r="I34" s="4"/>
      <c r="J34" s="75" t="s">
        <v>3424</v>
      </c>
      <c r="K34" s="76" t="s">
        <v>2914</v>
      </c>
    </row>
    <row r="35" spans="1:11" x14ac:dyDescent="0.2">
      <c r="A35" s="86"/>
      <c r="B35" s="72" t="s">
        <v>3445</v>
      </c>
      <c r="C35" s="72"/>
      <c r="D35" s="72"/>
      <c r="E35" s="72"/>
      <c r="F35" s="72"/>
      <c r="G35" s="72"/>
      <c r="H35" s="25">
        <v>8</v>
      </c>
      <c r="I35" s="4"/>
      <c r="J35" s="75"/>
      <c r="K35" s="76"/>
    </row>
    <row r="36" spans="1:11" ht="12" customHeight="1" x14ac:dyDescent="0.2">
      <c r="A36" s="86"/>
      <c r="B36" s="72" t="s">
        <v>3431</v>
      </c>
      <c r="C36" s="72"/>
      <c r="D36" s="72"/>
      <c r="E36" s="72"/>
      <c r="F36" s="72"/>
      <c r="G36" s="72"/>
      <c r="H36" s="25">
        <v>4</v>
      </c>
      <c r="I36" s="23"/>
      <c r="J36" s="75"/>
      <c r="K36" s="76"/>
    </row>
    <row r="37" spans="1:11" ht="12" customHeight="1" x14ac:dyDescent="0.2">
      <c r="A37" s="86"/>
      <c r="B37" s="72" t="s">
        <v>3446</v>
      </c>
      <c r="C37" s="72"/>
      <c r="D37" s="72"/>
      <c r="E37" s="72"/>
      <c r="F37" s="72"/>
      <c r="G37" s="72"/>
      <c r="H37" s="25">
        <v>0</v>
      </c>
      <c r="I37" s="23"/>
      <c r="J37" s="75"/>
      <c r="K37" s="76"/>
    </row>
    <row r="38" spans="1:11" ht="13.2" customHeight="1" x14ac:dyDescent="0.2">
      <c r="A38" s="86"/>
      <c r="B38" s="80" t="s">
        <v>3427</v>
      </c>
      <c r="C38" s="80"/>
      <c r="D38" s="80"/>
      <c r="E38" s="80"/>
      <c r="F38" s="80"/>
      <c r="G38" s="80"/>
      <c r="H38" s="80"/>
      <c r="I38" s="80"/>
      <c r="J38" s="80"/>
      <c r="K38" s="80"/>
    </row>
    <row r="39" spans="1:11" ht="25.8" customHeight="1" x14ac:dyDescent="0.2">
      <c r="A39" s="26" t="s">
        <v>2956</v>
      </c>
      <c r="B39" s="87" t="s">
        <v>2915</v>
      </c>
      <c r="C39" s="87"/>
      <c r="D39" s="87"/>
      <c r="E39" s="87"/>
      <c r="F39" s="87"/>
      <c r="G39" s="87"/>
      <c r="H39" s="30">
        <f>H41</f>
        <v>10</v>
      </c>
      <c r="I39" s="26" t="s">
        <v>2912</v>
      </c>
      <c r="J39" s="60"/>
      <c r="K39" s="60"/>
    </row>
    <row r="40" spans="1:11" ht="49.8" customHeight="1" x14ac:dyDescent="0.2">
      <c r="A40" s="86"/>
      <c r="B40" s="75" t="s">
        <v>2953</v>
      </c>
      <c r="C40" s="75"/>
      <c r="D40" s="75"/>
      <c r="E40" s="75"/>
      <c r="F40" s="75"/>
      <c r="G40" s="75"/>
      <c r="H40" s="25"/>
      <c r="I40" s="4"/>
      <c r="J40" s="75" t="s">
        <v>2955</v>
      </c>
      <c r="K40" s="76" t="s">
        <v>2916</v>
      </c>
    </row>
    <row r="41" spans="1:11" ht="23.4" customHeight="1" x14ac:dyDescent="0.2">
      <c r="A41" s="86"/>
      <c r="B41" s="75" t="s">
        <v>3443</v>
      </c>
      <c r="C41" s="75"/>
      <c r="D41" s="75"/>
      <c r="E41" s="75"/>
      <c r="F41" s="75"/>
      <c r="G41" s="75"/>
      <c r="H41" s="25">
        <v>10</v>
      </c>
      <c r="I41" s="4"/>
      <c r="J41" s="75"/>
      <c r="K41" s="76"/>
    </row>
    <row r="42" spans="1:11" ht="18.600000000000001" customHeight="1" x14ac:dyDescent="0.2">
      <c r="A42" s="86"/>
      <c r="B42" s="75" t="s">
        <v>2954</v>
      </c>
      <c r="C42" s="75"/>
      <c r="D42" s="75"/>
      <c r="E42" s="75"/>
      <c r="F42" s="75"/>
      <c r="G42" s="75"/>
      <c r="H42" s="25">
        <v>5</v>
      </c>
      <c r="I42" s="23"/>
      <c r="J42" s="75"/>
      <c r="K42" s="76"/>
    </row>
    <row r="43" spans="1:11" ht="21.6" customHeight="1" x14ac:dyDescent="0.2">
      <c r="A43" s="86"/>
      <c r="B43" s="75" t="s">
        <v>3444</v>
      </c>
      <c r="C43" s="75"/>
      <c r="D43" s="75"/>
      <c r="E43" s="75"/>
      <c r="F43" s="75"/>
      <c r="G43" s="75"/>
      <c r="H43" s="25">
        <v>0</v>
      </c>
      <c r="I43" s="4"/>
      <c r="J43" s="75"/>
      <c r="K43" s="76"/>
    </row>
    <row r="44" spans="1:11" ht="13.2" customHeight="1" x14ac:dyDescent="0.2">
      <c r="A44" s="86"/>
      <c r="B44" s="80" t="s">
        <v>3427</v>
      </c>
      <c r="C44" s="80"/>
      <c r="D44" s="80"/>
      <c r="E44" s="80"/>
      <c r="F44" s="80"/>
      <c r="G44" s="80"/>
      <c r="H44" s="80"/>
      <c r="I44" s="80"/>
      <c r="J44" s="80"/>
      <c r="K44" s="80"/>
    </row>
    <row r="45" spans="1:11" ht="25.5" customHeight="1" x14ac:dyDescent="0.2">
      <c r="A45" s="86" t="s">
        <v>3421</v>
      </c>
      <c r="B45" s="83" t="s">
        <v>2957</v>
      </c>
      <c r="C45" s="83"/>
      <c r="D45" s="83"/>
      <c r="E45" s="83"/>
      <c r="F45" s="83"/>
      <c r="G45" s="83"/>
      <c r="H45" s="30">
        <v>10</v>
      </c>
      <c r="I45" s="26" t="s">
        <v>2912</v>
      </c>
      <c r="J45" s="60"/>
      <c r="K45" s="60"/>
    </row>
    <row r="46" spans="1:11" ht="73.2" customHeight="1" x14ac:dyDescent="0.2">
      <c r="A46" s="86"/>
      <c r="B46" s="75" t="s">
        <v>2958</v>
      </c>
      <c r="C46" s="75"/>
      <c r="D46" s="75"/>
      <c r="E46" s="75"/>
      <c r="F46" s="75"/>
      <c r="G46" s="75"/>
      <c r="H46" s="25"/>
      <c r="I46" s="4"/>
      <c r="J46" s="75" t="s">
        <v>2923</v>
      </c>
      <c r="K46" s="76" t="s">
        <v>2916</v>
      </c>
    </row>
    <row r="47" spans="1:11" ht="19.8" customHeight="1" x14ac:dyDescent="0.2">
      <c r="A47" s="86"/>
      <c r="B47" s="72" t="s">
        <v>3447</v>
      </c>
      <c r="C47" s="72"/>
      <c r="D47" s="72"/>
      <c r="E47" s="72"/>
      <c r="F47" s="72"/>
      <c r="G47" s="72"/>
      <c r="H47" s="25">
        <v>10</v>
      </c>
      <c r="I47" s="4"/>
      <c r="J47" s="75"/>
      <c r="K47" s="76"/>
    </row>
    <row r="48" spans="1:11" ht="19.8" customHeight="1" x14ac:dyDescent="0.2">
      <c r="A48" s="86"/>
      <c r="B48" s="72" t="s">
        <v>3448</v>
      </c>
      <c r="C48" s="72"/>
      <c r="D48" s="72"/>
      <c r="E48" s="72"/>
      <c r="F48" s="72"/>
      <c r="G48" s="72"/>
      <c r="H48" s="25">
        <v>8</v>
      </c>
      <c r="I48" s="4"/>
      <c r="J48" s="75"/>
      <c r="K48" s="76"/>
    </row>
    <row r="49" spans="1:11" ht="20.399999999999999" customHeight="1" x14ac:dyDescent="0.2">
      <c r="A49" s="86"/>
      <c r="B49" s="72" t="s">
        <v>3449</v>
      </c>
      <c r="C49" s="72"/>
      <c r="D49" s="72"/>
      <c r="E49" s="72"/>
      <c r="F49" s="72"/>
      <c r="G49" s="72"/>
      <c r="H49" s="25">
        <v>6</v>
      </c>
      <c r="I49" s="4"/>
      <c r="J49" s="75"/>
      <c r="K49" s="76"/>
    </row>
    <row r="50" spans="1:11" ht="23.4" customHeight="1" x14ac:dyDescent="0.2">
      <c r="A50" s="86"/>
      <c r="B50" s="72" t="s">
        <v>3450</v>
      </c>
      <c r="C50" s="72"/>
      <c r="D50" s="72"/>
      <c r="E50" s="72"/>
      <c r="F50" s="72"/>
      <c r="G50" s="72"/>
      <c r="H50" s="25">
        <v>4</v>
      </c>
      <c r="I50" s="4"/>
      <c r="J50" s="75"/>
      <c r="K50" s="76"/>
    </row>
    <row r="51" spans="1:11" ht="25.8" customHeight="1" x14ac:dyDescent="0.2">
      <c r="A51" s="86"/>
      <c r="B51" s="72" t="s">
        <v>3451</v>
      </c>
      <c r="C51" s="72"/>
      <c r="D51" s="72"/>
      <c r="E51" s="72"/>
      <c r="F51" s="72"/>
      <c r="G51" s="72"/>
      <c r="H51" s="25">
        <v>0</v>
      </c>
      <c r="I51" s="23"/>
      <c r="J51" s="75"/>
      <c r="K51" s="76"/>
    </row>
    <row r="52" spans="1:11" ht="12" customHeight="1" x14ac:dyDescent="0.2">
      <c r="A52" s="86"/>
      <c r="B52" s="72" t="s">
        <v>2918</v>
      </c>
      <c r="C52" s="72"/>
      <c r="D52" s="72"/>
      <c r="E52" s="72"/>
      <c r="F52" s="72"/>
      <c r="G52" s="72"/>
      <c r="H52" s="25">
        <v>10</v>
      </c>
      <c r="I52" s="23"/>
      <c r="J52" s="75"/>
      <c r="K52" s="76"/>
    </row>
    <row r="53" spans="1:11" ht="12" customHeight="1" x14ac:dyDescent="0.2">
      <c r="A53" s="86"/>
      <c r="B53" s="72" t="s">
        <v>2919</v>
      </c>
      <c r="C53" s="72"/>
      <c r="D53" s="72"/>
      <c r="E53" s="72"/>
      <c r="F53" s="72"/>
      <c r="G53" s="72"/>
      <c r="H53" s="25">
        <v>8</v>
      </c>
      <c r="I53" s="23"/>
      <c r="J53" s="75"/>
      <c r="K53" s="76"/>
    </row>
    <row r="54" spans="1:11" ht="12" customHeight="1" x14ac:dyDescent="0.2">
      <c r="A54" s="86"/>
      <c r="B54" s="72" t="s">
        <v>2920</v>
      </c>
      <c r="C54" s="72"/>
      <c r="D54" s="72"/>
      <c r="E54" s="72"/>
      <c r="F54" s="72"/>
      <c r="G54" s="72"/>
      <c r="H54" s="25">
        <v>6</v>
      </c>
      <c r="I54" s="23"/>
      <c r="J54" s="75"/>
      <c r="K54" s="76"/>
    </row>
    <row r="55" spans="1:11" ht="12" customHeight="1" x14ac:dyDescent="0.2">
      <c r="A55" s="86"/>
      <c r="B55" s="72" t="s">
        <v>2921</v>
      </c>
      <c r="C55" s="72"/>
      <c r="D55" s="72"/>
      <c r="E55" s="72"/>
      <c r="F55" s="72"/>
      <c r="G55" s="72"/>
      <c r="H55" s="25">
        <v>4</v>
      </c>
      <c r="I55" s="23"/>
      <c r="J55" s="75"/>
      <c r="K55" s="76"/>
    </row>
    <row r="56" spans="1:11" x14ac:dyDescent="0.2">
      <c r="A56" s="86"/>
      <c r="B56" s="72" t="s">
        <v>2922</v>
      </c>
      <c r="C56" s="72"/>
      <c r="D56" s="72"/>
      <c r="E56" s="72"/>
      <c r="F56" s="72"/>
      <c r="G56" s="72"/>
      <c r="H56" s="25">
        <v>0</v>
      </c>
      <c r="I56" s="4"/>
      <c r="J56" s="75"/>
      <c r="K56" s="76"/>
    </row>
    <row r="57" spans="1:11" ht="13.2" customHeight="1" x14ac:dyDescent="0.2">
      <c r="A57" s="86"/>
      <c r="B57" s="80" t="s">
        <v>3427</v>
      </c>
      <c r="C57" s="80"/>
      <c r="D57" s="80"/>
      <c r="E57" s="80"/>
      <c r="F57" s="80"/>
      <c r="G57" s="80"/>
      <c r="H57" s="80"/>
      <c r="I57" s="80"/>
      <c r="J57" s="80"/>
      <c r="K57" s="80"/>
    </row>
    <row r="58" spans="1:11" ht="25.5" customHeight="1" x14ac:dyDescent="0.2">
      <c r="A58" s="87" t="s">
        <v>2973</v>
      </c>
      <c r="B58" s="87"/>
      <c r="C58" s="87"/>
      <c r="D58" s="87"/>
      <c r="E58" s="87"/>
      <c r="F58" s="87"/>
      <c r="G58" s="87"/>
      <c r="H58" s="30">
        <f>H59</f>
        <v>20</v>
      </c>
      <c r="I58" s="26" t="s">
        <v>2912</v>
      </c>
      <c r="J58" s="63"/>
      <c r="K58" s="63"/>
    </row>
    <row r="59" spans="1:11" ht="40.200000000000003" customHeight="1" x14ac:dyDescent="0.2">
      <c r="A59" s="86"/>
      <c r="B59" s="75" t="s">
        <v>2903</v>
      </c>
      <c r="C59" s="75"/>
      <c r="D59" s="75"/>
      <c r="E59" s="75"/>
      <c r="F59" s="75"/>
      <c r="G59" s="75"/>
      <c r="H59" s="25">
        <v>20</v>
      </c>
      <c r="I59" s="29"/>
      <c r="J59" s="72" t="s">
        <v>2924</v>
      </c>
      <c r="K59" s="72" t="s">
        <v>2960</v>
      </c>
    </row>
    <row r="60" spans="1:11" ht="30.6" customHeight="1" x14ac:dyDescent="0.2">
      <c r="A60" s="86"/>
      <c r="B60" s="75" t="s">
        <v>2904</v>
      </c>
      <c r="C60" s="75"/>
      <c r="D60" s="75"/>
      <c r="E60" s="75"/>
      <c r="F60" s="75"/>
      <c r="G60" s="75"/>
      <c r="H60" s="25">
        <v>18</v>
      </c>
      <c r="I60" s="29"/>
      <c r="J60" s="72"/>
      <c r="K60" s="72"/>
    </row>
    <row r="61" spans="1:11" ht="28.2" customHeight="1" x14ac:dyDescent="0.2">
      <c r="A61" s="86"/>
      <c r="B61" s="75" t="s">
        <v>2905</v>
      </c>
      <c r="C61" s="75"/>
      <c r="D61" s="75"/>
      <c r="E61" s="75"/>
      <c r="F61" s="75"/>
      <c r="G61" s="75"/>
      <c r="H61" s="25">
        <v>16</v>
      </c>
      <c r="I61" s="29"/>
      <c r="J61" s="72"/>
      <c r="K61" s="72"/>
    </row>
    <row r="62" spans="1:11" ht="28.2" customHeight="1" x14ac:dyDescent="0.2">
      <c r="A62" s="86"/>
      <c r="B62" s="75" t="s">
        <v>2908</v>
      </c>
      <c r="C62" s="75"/>
      <c r="D62" s="75"/>
      <c r="E62" s="75"/>
      <c r="F62" s="75"/>
      <c r="G62" s="75"/>
      <c r="H62" s="25">
        <v>14</v>
      </c>
      <c r="I62" s="29"/>
      <c r="J62" s="72"/>
      <c r="K62" s="72"/>
    </row>
    <row r="63" spans="1:11" ht="31.2" customHeight="1" x14ac:dyDescent="0.2">
      <c r="A63" s="86"/>
      <c r="B63" s="75" t="s">
        <v>2959</v>
      </c>
      <c r="C63" s="75"/>
      <c r="D63" s="75"/>
      <c r="E63" s="75"/>
      <c r="F63" s="75"/>
      <c r="G63" s="75"/>
      <c r="H63" s="25">
        <v>0</v>
      </c>
      <c r="I63" s="29"/>
      <c r="J63" s="72"/>
      <c r="K63" s="72"/>
    </row>
    <row r="64" spans="1:11" ht="13.2" customHeight="1" x14ac:dyDescent="0.2">
      <c r="A64" s="86"/>
      <c r="B64" s="80" t="s">
        <v>3427</v>
      </c>
      <c r="C64" s="80"/>
      <c r="D64" s="80"/>
      <c r="E64" s="80"/>
      <c r="F64" s="80"/>
      <c r="G64" s="80"/>
      <c r="H64" s="80"/>
      <c r="I64" s="80"/>
      <c r="J64" s="80"/>
      <c r="K64" s="80"/>
    </row>
    <row r="65" spans="1:11" ht="45" customHeight="1" x14ac:dyDescent="0.2">
      <c r="A65" s="84" t="s">
        <v>2925</v>
      </c>
      <c r="B65" s="84"/>
      <c r="C65" s="84"/>
      <c r="D65" s="84"/>
      <c r="E65" s="84"/>
      <c r="F65" s="84"/>
      <c r="G65" s="84"/>
      <c r="H65" s="61">
        <f>H66+H70+H74</f>
        <v>13</v>
      </c>
      <c r="I65" s="30" t="s">
        <v>2911</v>
      </c>
      <c r="J65" s="60"/>
      <c r="K65" s="60"/>
    </row>
    <row r="66" spans="1:11" ht="23.4" customHeight="1" x14ac:dyDescent="0.25">
      <c r="A66" s="86" t="s">
        <v>2906</v>
      </c>
      <c r="B66" s="83" t="s">
        <v>2892</v>
      </c>
      <c r="C66" s="83"/>
      <c r="D66" s="83"/>
      <c r="E66" s="83"/>
      <c r="F66" s="83"/>
      <c r="G66" s="83"/>
      <c r="H66" s="30">
        <f>H67</f>
        <v>2</v>
      </c>
      <c r="I66" s="26" t="s">
        <v>2912</v>
      </c>
      <c r="J66" s="64"/>
      <c r="K66" s="64"/>
    </row>
    <row r="67" spans="1:11" ht="26.4" customHeight="1" x14ac:dyDescent="0.2">
      <c r="A67" s="86"/>
      <c r="B67" s="72" t="s">
        <v>2926</v>
      </c>
      <c r="C67" s="72"/>
      <c r="D67" s="72"/>
      <c r="E67" s="72"/>
      <c r="F67" s="72"/>
      <c r="G67" s="72"/>
      <c r="H67" s="22">
        <v>2</v>
      </c>
      <c r="I67" s="27"/>
      <c r="J67" s="68" t="s">
        <v>2927</v>
      </c>
      <c r="K67" s="72" t="s">
        <v>2961</v>
      </c>
    </row>
    <row r="68" spans="1:11" ht="22.8" customHeight="1" x14ac:dyDescent="0.2">
      <c r="A68" s="86"/>
      <c r="B68" s="72" t="s">
        <v>2928</v>
      </c>
      <c r="C68" s="72"/>
      <c r="D68" s="72"/>
      <c r="E68" s="72"/>
      <c r="F68" s="72"/>
      <c r="G68" s="72"/>
      <c r="H68" s="22">
        <v>1</v>
      </c>
      <c r="I68" s="27"/>
      <c r="J68" s="68"/>
      <c r="K68" s="72"/>
    </row>
    <row r="69" spans="1:11" ht="13.2" customHeight="1" x14ac:dyDescent="0.2">
      <c r="A69" s="86"/>
      <c r="B69" s="80" t="s">
        <v>3427</v>
      </c>
      <c r="C69" s="80"/>
      <c r="D69" s="80"/>
      <c r="E69" s="80"/>
      <c r="F69" s="80"/>
      <c r="G69" s="80"/>
      <c r="H69" s="80"/>
      <c r="I69" s="80"/>
      <c r="J69" s="80"/>
      <c r="K69" s="80"/>
    </row>
    <row r="70" spans="1:11" ht="24" x14ac:dyDescent="0.2">
      <c r="A70" s="81" t="s">
        <v>2907</v>
      </c>
      <c r="B70" s="83" t="s">
        <v>2901</v>
      </c>
      <c r="C70" s="83"/>
      <c r="D70" s="83"/>
      <c r="E70" s="83"/>
      <c r="F70" s="83"/>
      <c r="G70" s="83"/>
      <c r="H70" s="26">
        <f>H71</f>
        <v>3</v>
      </c>
      <c r="I70" s="26" t="s">
        <v>2912</v>
      </c>
      <c r="J70" s="65"/>
      <c r="K70" s="66"/>
    </row>
    <row r="71" spans="1:11" ht="22.2" customHeight="1" x14ac:dyDescent="0.2">
      <c r="A71" s="81"/>
      <c r="B71" s="72" t="s">
        <v>2929</v>
      </c>
      <c r="C71" s="72"/>
      <c r="D71" s="72"/>
      <c r="E71" s="72"/>
      <c r="F71" s="72"/>
      <c r="G71" s="72"/>
      <c r="H71" s="69">
        <v>3</v>
      </c>
      <c r="I71" s="27"/>
      <c r="J71" s="72" t="s">
        <v>2930</v>
      </c>
      <c r="K71" s="68" t="s">
        <v>2931</v>
      </c>
    </row>
    <row r="72" spans="1:11" ht="18.600000000000001" customHeight="1" x14ac:dyDescent="0.2">
      <c r="A72" s="81"/>
      <c r="B72" s="72" t="s">
        <v>2962</v>
      </c>
      <c r="C72" s="72"/>
      <c r="D72" s="72"/>
      <c r="E72" s="72"/>
      <c r="F72" s="72"/>
      <c r="G72" s="72"/>
      <c r="H72" s="69">
        <v>1</v>
      </c>
      <c r="I72" s="27"/>
      <c r="J72" s="72"/>
      <c r="K72" s="68"/>
    </row>
    <row r="73" spans="1:11" ht="13.2" customHeight="1" x14ac:dyDescent="0.2">
      <c r="A73" s="81"/>
      <c r="B73" s="80" t="s">
        <v>3427</v>
      </c>
      <c r="C73" s="80"/>
      <c r="D73" s="80"/>
      <c r="E73" s="80"/>
      <c r="F73" s="80"/>
      <c r="G73" s="80"/>
      <c r="H73" s="80"/>
      <c r="I73" s="80"/>
      <c r="J73" s="80"/>
      <c r="K73" s="80"/>
    </row>
    <row r="74" spans="1:11" ht="45" customHeight="1" x14ac:dyDescent="0.2">
      <c r="A74" s="84" t="s">
        <v>2897</v>
      </c>
      <c r="B74" s="83" t="s">
        <v>2963</v>
      </c>
      <c r="C74" s="83"/>
      <c r="D74" s="83"/>
      <c r="E74" s="83"/>
      <c r="F74" s="83"/>
      <c r="G74" s="83"/>
      <c r="H74" s="30">
        <v>8</v>
      </c>
      <c r="I74" s="26" t="s">
        <v>2912</v>
      </c>
      <c r="J74" s="65"/>
      <c r="K74" s="55"/>
    </row>
    <row r="75" spans="1:11" ht="50.4" customHeight="1" x14ac:dyDescent="0.2">
      <c r="A75" s="84"/>
      <c r="B75" s="72" t="s">
        <v>2932</v>
      </c>
      <c r="C75" s="72"/>
      <c r="D75" s="72"/>
      <c r="E75" s="72"/>
      <c r="F75" s="72"/>
      <c r="G75" s="72"/>
      <c r="H75" s="22">
        <v>8</v>
      </c>
      <c r="I75" s="28"/>
      <c r="J75" s="72" t="s">
        <v>2964</v>
      </c>
      <c r="K75" s="72" t="s">
        <v>2965</v>
      </c>
    </row>
    <row r="76" spans="1:11" ht="36" customHeight="1" x14ac:dyDescent="0.2">
      <c r="A76" s="84"/>
      <c r="B76" s="72" t="s">
        <v>2933</v>
      </c>
      <c r="C76" s="72"/>
      <c r="D76" s="72"/>
      <c r="E76" s="72"/>
      <c r="F76" s="72"/>
      <c r="G76" s="72"/>
      <c r="H76" s="22">
        <v>0</v>
      </c>
      <c r="I76" s="28"/>
      <c r="J76" s="72"/>
      <c r="K76" s="72"/>
    </row>
    <row r="77" spans="1:11" ht="13.2" customHeight="1" x14ac:dyDescent="0.2">
      <c r="A77" s="84"/>
      <c r="B77" s="80" t="s">
        <v>3427</v>
      </c>
      <c r="C77" s="80"/>
      <c r="D77" s="80"/>
      <c r="E77" s="80"/>
      <c r="F77" s="80"/>
      <c r="G77" s="80"/>
      <c r="H77" s="80"/>
      <c r="I77" s="80"/>
      <c r="J77" s="80"/>
      <c r="K77" s="80"/>
    </row>
    <row r="78" spans="1:11" ht="55.2" customHeight="1" x14ac:dyDescent="0.2">
      <c r="A78" s="88" t="s">
        <v>3429</v>
      </c>
      <c r="B78" s="88"/>
      <c r="C78" s="88"/>
      <c r="D78" s="88"/>
      <c r="E78" s="88"/>
      <c r="F78" s="88"/>
      <c r="G78" s="88"/>
      <c r="H78" s="10">
        <f>H79+H92</f>
        <v>7</v>
      </c>
      <c r="I78" s="16" t="s">
        <v>2911</v>
      </c>
      <c r="J78" s="9"/>
      <c r="K78" s="9"/>
    </row>
    <row r="79" spans="1:11" ht="36" customHeight="1" x14ac:dyDescent="0.2">
      <c r="A79" s="85" t="s">
        <v>2893</v>
      </c>
      <c r="B79" s="85"/>
      <c r="C79" s="85"/>
      <c r="D79" s="85"/>
      <c r="E79" s="85"/>
      <c r="F79" s="85"/>
      <c r="G79" s="85"/>
      <c r="H79" s="62">
        <f>H80+H85+H89</f>
        <v>6</v>
      </c>
      <c r="I79" s="61" t="s">
        <v>2911</v>
      </c>
      <c r="J79" s="60"/>
      <c r="K79" s="60"/>
    </row>
    <row r="80" spans="1:11" ht="28.2" customHeight="1" x14ac:dyDescent="0.2">
      <c r="A80" s="86" t="s">
        <v>2894</v>
      </c>
      <c r="B80" s="83" t="s">
        <v>2889</v>
      </c>
      <c r="C80" s="83"/>
      <c r="D80" s="83"/>
      <c r="E80" s="83"/>
      <c r="F80" s="83"/>
      <c r="G80" s="83"/>
      <c r="H80" s="30">
        <f>H81+H82+H83</f>
        <v>3</v>
      </c>
      <c r="I80" s="30" t="s">
        <v>2911</v>
      </c>
      <c r="J80" s="60"/>
      <c r="K80" s="60"/>
    </row>
    <row r="81" spans="1:11" ht="127.2" customHeight="1" x14ac:dyDescent="0.2">
      <c r="A81" s="86"/>
      <c r="B81" s="75" t="s">
        <v>2934</v>
      </c>
      <c r="C81" s="75"/>
      <c r="D81" s="75"/>
      <c r="E81" s="75"/>
      <c r="F81" s="75"/>
      <c r="G81" s="75"/>
      <c r="H81" s="25">
        <v>1</v>
      </c>
      <c r="I81" s="5"/>
      <c r="J81" s="4" t="s">
        <v>2937</v>
      </c>
      <c r="K81" s="4" t="s">
        <v>2966</v>
      </c>
    </row>
    <row r="82" spans="1:11" ht="38.4" customHeight="1" x14ac:dyDescent="0.2">
      <c r="A82" s="86"/>
      <c r="B82" s="75" t="s">
        <v>2935</v>
      </c>
      <c r="C82" s="75"/>
      <c r="D82" s="75"/>
      <c r="E82" s="75"/>
      <c r="F82" s="75"/>
      <c r="G82" s="75"/>
      <c r="H82" s="25">
        <v>1</v>
      </c>
      <c r="I82" s="5"/>
      <c r="J82" s="4" t="s">
        <v>2937</v>
      </c>
      <c r="K82" s="4" t="s">
        <v>2967</v>
      </c>
    </row>
    <row r="83" spans="1:11" ht="80.400000000000006" customHeight="1" x14ac:dyDescent="0.2">
      <c r="A83" s="86"/>
      <c r="B83" s="75" t="s">
        <v>2936</v>
      </c>
      <c r="C83" s="75"/>
      <c r="D83" s="75"/>
      <c r="E83" s="75"/>
      <c r="F83" s="75"/>
      <c r="G83" s="75"/>
      <c r="H83" s="25">
        <v>1</v>
      </c>
      <c r="I83" s="5"/>
      <c r="J83" s="4" t="s">
        <v>2938</v>
      </c>
      <c r="K83" s="4" t="s">
        <v>2968</v>
      </c>
    </row>
    <row r="84" spans="1:11" ht="13.2" customHeight="1" x14ac:dyDescent="0.2">
      <c r="A84" s="86"/>
      <c r="B84" s="80" t="s">
        <v>3427</v>
      </c>
      <c r="C84" s="80"/>
      <c r="D84" s="80"/>
      <c r="E84" s="80"/>
      <c r="F84" s="80"/>
      <c r="G84" s="80"/>
      <c r="H84" s="80"/>
      <c r="I84" s="80"/>
      <c r="J84" s="80"/>
      <c r="K84" s="80"/>
    </row>
    <row r="85" spans="1:11" ht="30" customHeight="1" x14ac:dyDescent="0.2">
      <c r="A85" s="86" t="s">
        <v>2895</v>
      </c>
      <c r="B85" s="83" t="s">
        <v>2890</v>
      </c>
      <c r="C85" s="83"/>
      <c r="D85" s="83"/>
      <c r="E85" s="83"/>
      <c r="F85" s="83"/>
      <c r="G85" s="83"/>
      <c r="H85" s="30">
        <f>H86+H87</f>
        <v>2</v>
      </c>
      <c r="I85" s="30" t="s">
        <v>2911</v>
      </c>
      <c r="J85" s="60"/>
      <c r="K85" s="60"/>
    </row>
    <row r="86" spans="1:11" ht="85.8" customHeight="1" x14ac:dyDescent="0.2">
      <c r="A86" s="86"/>
      <c r="B86" s="75" t="s">
        <v>2969</v>
      </c>
      <c r="C86" s="75"/>
      <c r="D86" s="75"/>
      <c r="E86" s="75"/>
      <c r="F86" s="75"/>
      <c r="G86" s="75"/>
      <c r="H86" s="25">
        <v>1</v>
      </c>
      <c r="I86" s="5"/>
      <c r="J86" s="4" t="s">
        <v>2940</v>
      </c>
      <c r="K86" s="4" t="s">
        <v>2941</v>
      </c>
    </row>
    <row r="87" spans="1:11" ht="70.8" customHeight="1" x14ac:dyDescent="0.2">
      <c r="A87" s="86"/>
      <c r="B87" s="75" t="s">
        <v>2939</v>
      </c>
      <c r="C87" s="75"/>
      <c r="D87" s="75"/>
      <c r="E87" s="75"/>
      <c r="F87" s="75"/>
      <c r="G87" s="75"/>
      <c r="H87" s="25">
        <v>1</v>
      </c>
      <c r="I87" s="5"/>
      <c r="J87" s="4" t="s">
        <v>2940</v>
      </c>
      <c r="K87" s="4" t="s">
        <v>2941</v>
      </c>
    </row>
    <row r="88" spans="1:11" ht="13.2" customHeight="1" x14ac:dyDescent="0.2">
      <c r="A88" s="86"/>
      <c r="B88" s="80" t="s">
        <v>3427</v>
      </c>
      <c r="C88" s="80"/>
      <c r="D88" s="80"/>
      <c r="E88" s="80"/>
      <c r="F88" s="80"/>
      <c r="G88" s="80"/>
      <c r="H88" s="80"/>
      <c r="I88" s="80"/>
      <c r="J88" s="80"/>
      <c r="K88" s="80"/>
    </row>
    <row r="89" spans="1:11" ht="13.2" customHeight="1" x14ac:dyDescent="0.2">
      <c r="A89" s="86" t="s">
        <v>2896</v>
      </c>
      <c r="B89" s="83" t="s">
        <v>2891</v>
      </c>
      <c r="C89" s="83"/>
      <c r="D89" s="83"/>
      <c r="E89" s="83"/>
      <c r="F89" s="83"/>
      <c r="G89" s="83"/>
      <c r="H89" s="30">
        <f>H90</f>
        <v>1</v>
      </c>
      <c r="I89" s="30" t="s">
        <v>2911</v>
      </c>
      <c r="J89" s="60"/>
      <c r="K89" s="60"/>
    </row>
    <row r="90" spans="1:11" ht="57.6" customHeight="1" x14ac:dyDescent="0.2">
      <c r="A90" s="86"/>
      <c r="B90" s="75" t="s">
        <v>2942</v>
      </c>
      <c r="C90" s="75"/>
      <c r="D90" s="75"/>
      <c r="E90" s="75"/>
      <c r="F90" s="75"/>
      <c r="G90" s="75"/>
      <c r="H90" s="22">
        <v>1</v>
      </c>
      <c r="I90" s="6"/>
      <c r="J90" s="7" t="s">
        <v>2900</v>
      </c>
      <c r="K90" s="7" t="s">
        <v>2970</v>
      </c>
    </row>
    <row r="91" spans="1:11" ht="13.2" customHeight="1" x14ac:dyDescent="0.2">
      <c r="A91" s="86"/>
      <c r="B91" s="80" t="s">
        <v>3427</v>
      </c>
      <c r="C91" s="80"/>
      <c r="D91" s="80"/>
      <c r="E91" s="80"/>
      <c r="F91" s="80"/>
      <c r="G91" s="80"/>
      <c r="H91" s="80"/>
      <c r="I91" s="80"/>
      <c r="J91" s="80"/>
      <c r="K91" s="80"/>
    </row>
    <row r="92" spans="1:11" ht="13.8" x14ac:dyDescent="0.2">
      <c r="A92" s="84" t="s">
        <v>2943</v>
      </c>
      <c r="B92" s="84"/>
      <c r="C92" s="84"/>
      <c r="D92" s="84"/>
      <c r="E92" s="84"/>
      <c r="F92" s="84"/>
      <c r="G92" s="84"/>
      <c r="H92" s="61">
        <f>H93</f>
        <v>1</v>
      </c>
      <c r="I92" s="30" t="s">
        <v>2911</v>
      </c>
      <c r="J92" s="60"/>
      <c r="K92" s="60"/>
    </row>
    <row r="93" spans="1:11" ht="90" customHeight="1" x14ac:dyDescent="0.2">
      <c r="A93" s="70"/>
      <c r="B93" s="72" t="s">
        <v>2971</v>
      </c>
      <c r="C93" s="72"/>
      <c r="D93" s="72"/>
      <c r="E93" s="72"/>
      <c r="F93" s="72"/>
      <c r="G93" s="72"/>
      <c r="H93" s="22">
        <v>1</v>
      </c>
      <c r="I93" s="8"/>
      <c r="J93" s="7" t="s">
        <v>2944</v>
      </c>
      <c r="K93" s="7" t="s">
        <v>2972</v>
      </c>
    </row>
    <row r="94" spans="1:11" ht="13.2" customHeight="1" x14ac:dyDescent="0.2">
      <c r="A94" s="70"/>
      <c r="B94" s="80" t="s">
        <v>3428</v>
      </c>
      <c r="C94" s="80"/>
      <c r="D94" s="80"/>
      <c r="E94" s="80"/>
      <c r="F94" s="80"/>
      <c r="G94" s="80"/>
      <c r="H94" s="80"/>
      <c r="I94" s="80"/>
      <c r="J94" s="80"/>
      <c r="K94" s="80"/>
    </row>
    <row r="95" spans="1:11" s="19" customFormat="1" ht="15.6" customHeight="1" x14ac:dyDescent="0.3">
      <c r="A95" s="20"/>
      <c r="B95" s="93" t="s">
        <v>2909</v>
      </c>
      <c r="C95" s="94"/>
      <c r="D95" s="94"/>
      <c r="E95" s="94"/>
      <c r="F95" s="94"/>
      <c r="G95" s="95"/>
      <c r="H95" s="15">
        <f>H78+H7</f>
        <v>100</v>
      </c>
      <c r="I95" s="71"/>
      <c r="J95" s="17"/>
      <c r="K95" s="18"/>
    </row>
  </sheetData>
  <mergeCells count="131">
    <mergeCell ref="B91:K91"/>
    <mergeCell ref="B70:G70"/>
    <mergeCell ref="B72:G72"/>
    <mergeCell ref="A1:K1"/>
    <mergeCell ref="A2:K2"/>
    <mergeCell ref="A3:K3"/>
    <mergeCell ref="B37:G37"/>
    <mergeCell ref="B38:K38"/>
    <mergeCell ref="B95:G95"/>
    <mergeCell ref="B64:K64"/>
    <mergeCell ref="K46:K56"/>
    <mergeCell ref="B40:G40"/>
    <mergeCell ref="B61:G61"/>
    <mergeCell ref="A58:G58"/>
    <mergeCell ref="A10:A14"/>
    <mergeCell ref="B20:K20"/>
    <mergeCell ref="A40:A44"/>
    <mergeCell ref="A8:G8"/>
    <mergeCell ref="B9:G9"/>
    <mergeCell ref="A7:G7"/>
    <mergeCell ref="B94:K94"/>
    <mergeCell ref="B93:G93"/>
    <mergeCell ref="B77:K77"/>
    <mergeCell ref="B59:G59"/>
    <mergeCell ref="B90:G90"/>
    <mergeCell ref="B48:G48"/>
    <mergeCell ref="B49:G49"/>
    <mergeCell ref="B50:G50"/>
    <mergeCell ref="A78:G78"/>
    <mergeCell ref="A65:G65"/>
    <mergeCell ref="K59:K63"/>
    <mergeCell ref="J59:J63"/>
    <mergeCell ref="J71:J72"/>
    <mergeCell ref="A74:A77"/>
    <mergeCell ref="A70:A73"/>
    <mergeCell ref="A66:A69"/>
    <mergeCell ref="B74:G74"/>
    <mergeCell ref="B75:G75"/>
    <mergeCell ref="B76:G76"/>
    <mergeCell ref="K75:K76"/>
    <mergeCell ref="J75:J76"/>
    <mergeCell ref="B73:K73"/>
    <mergeCell ref="B63:G63"/>
    <mergeCell ref="B69:K69"/>
    <mergeCell ref="B62:G62"/>
    <mergeCell ref="B66:G66"/>
    <mergeCell ref="B68:G68"/>
    <mergeCell ref="B67:G67"/>
    <mergeCell ref="K67:K68"/>
    <mergeCell ref="B41:G41"/>
    <mergeCell ref="B42:G42"/>
    <mergeCell ref="B43:G43"/>
    <mergeCell ref="J46:J56"/>
    <mergeCell ref="B44:K44"/>
    <mergeCell ref="B26:K26"/>
    <mergeCell ref="B45:G45"/>
    <mergeCell ref="B57:K57"/>
    <mergeCell ref="A59:A64"/>
    <mergeCell ref="B28:G28"/>
    <mergeCell ref="K40:K43"/>
    <mergeCell ref="B60:G60"/>
    <mergeCell ref="K28:K31"/>
    <mergeCell ref="B27:G27"/>
    <mergeCell ref="A21:A26"/>
    <mergeCell ref="J40:J43"/>
    <mergeCell ref="B46:G46"/>
    <mergeCell ref="B47:G47"/>
    <mergeCell ref="B51:G51"/>
    <mergeCell ref="B56:G56"/>
    <mergeCell ref="B55:G55"/>
    <mergeCell ref="B54:G54"/>
    <mergeCell ref="B52:G52"/>
    <mergeCell ref="B53:G53"/>
    <mergeCell ref="J34:J37"/>
    <mergeCell ref="K34:K37"/>
    <mergeCell ref="B35:G35"/>
    <mergeCell ref="B36:G36"/>
    <mergeCell ref="B39:G39"/>
    <mergeCell ref="B32:K32"/>
    <mergeCell ref="B29:G29"/>
    <mergeCell ref="B30:G30"/>
    <mergeCell ref="B31:G31"/>
    <mergeCell ref="J28:J31"/>
    <mergeCell ref="B25:G25"/>
    <mergeCell ref="J22:J25"/>
    <mergeCell ref="B21:G21"/>
    <mergeCell ref="K22:K25"/>
    <mergeCell ref="A92:G92"/>
    <mergeCell ref="B85:G85"/>
    <mergeCell ref="B86:G86"/>
    <mergeCell ref="B87:G87"/>
    <mergeCell ref="B88:K88"/>
    <mergeCell ref="A79:G79"/>
    <mergeCell ref="A89:A91"/>
    <mergeCell ref="A80:A84"/>
    <mergeCell ref="A85:A88"/>
    <mergeCell ref="B84:K84"/>
    <mergeCell ref="B89:G89"/>
    <mergeCell ref="B80:G80"/>
    <mergeCell ref="B81:G81"/>
    <mergeCell ref="B82:G82"/>
    <mergeCell ref="B83:G83"/>
    <mergeCell ref="A28:A32"/>
    <mergeCell ref="A45:A57"/>
    <mergeCell ref="B33:G33"/>
    <mergeCell ref="A34:A38"/>
    <mergeCell ref="B34:G34"/>
    <mergeCell ref="B71:G71"/>
    <mergeCell ref="A16:A20"/>
    <mergeCell ref="I4:I6"/>
    <mergeCell ref="B17:G17"/>
    <mergeCell ref="B18:G18"/>
    <mergeCell ref="B19:G19"/>
    <mergeCell ref="J16:J19"/>
    <mergeCell ref="K4:K6"/>
    <mergeCell ref="B16:G16"/>
    <mergeCell ref="A4:G6"/>
    <mergeCell ref="K10:K13"/>
    <mergeCell ref="B11:G11"/>
    <mergeCell ref="B12:G12"/>
    <mergeCell ref="B13:G13"/>
    <mergeCell ref="J10:J13"/>
    <mergeCell ref="K16:K19"/>
    <mergeCell ref="J4:J6"/>
    <mergeCell ref="H4:H6"/>
    <mergeCell ref="B14:K14"/>
    <mergeCell ref="B10:G10"/>
    <mergeCell ref="B15:G15"/>
    <mergeCell ref="B22:G22"/>
    <mergeCell ref="B23:G23"/>
    <mergeCell ref="B24:G24"/>
  </mergeCells>
  <pageMargins left="0.70866141732283472" right="0.70866141732283472" top="0.74803149606299213" bottom="0.74803149606299213" header="0.31496062992125984" footer="0.31496062992125984"/>
  <pageSetup paperSize="9" scale="62" fitToHeight="0" orientation="landscape" r:id="rId1"/>
  <colBreaks count="1" manualBreakCount="1">
    <brk id="11"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44234C-C88F-430D-99EC-BEE8DEFB4721}">
  <dimension ref="A1:BZ3666"/>
  <sheetViews>
    <sheetView topLeftCell="A1995" workbookViewId="0">
      <selection activeCell="I2011" sqref="I2011"/>
    </sheetView>
  </sheetViews>
  <sheetFormatPr defaultRowHeight="14.4" x14ac:dyDescent="0.3"/>
  <cols>
    <col min="3" max="3" width="20.44140625" customWidth="1"/>
    <col min="4" max="5" width="12" bestFit="1" customWidth="1"/>
    <col min="6" max="6" width="12.6640625" bestFit="1" customWidth="1"/>
    <col min="7" max="7" width="9.5546875" bestFit="1" customWidth="1"/>
    <col min="8" max="8" width="8.88671875" style="32"/>
    <col min="9" max="9" width="49.21875" bestFit="1" customWidth="1"/>
    <col min="10" max="10" width="58.6640625" bestFit="1" customWidth="1"/>
    <col min="11" max="78" width="8.88671875" style="32"/>
  </cols>
  <sheetData>
    <row r="1" spans="1:10" x14ac:dyDescent="0.3">
      <c r="A1" s="31" t="s">
        <v>2562</v>
      </c>
      <c r="B1" s="31" t="s">
        <v>2563</v>
      </c>
      <c r="C1" s="31" t="s">
        <v>2564</v>
      </c>
      <c r="D1" s="31" t="s">
        <v>2565</v>
      </c>
      <c r="E1" s="31" t="s">
        <v>2566</v>
      </c>
      <c r="F1" s="31" t="s">
        <v>2567</v>
      </c>
      <c r="G1" s="31" t="s">
        <v>2568</v>
      </c>
      <c r="I1" s="32"/>
      <c r="J1" s="32"/>
    </row>
    <row r="2" spans="1:10" x14ac:dyDescent="0.3">
      <c r="A2" s="33">
        <v>1017</v>
      </c>
      <c r="B2" s="33" t="s">
        <v>2569</v>
      </c>
      <c r="C2" s="33" t="s">
        <v>2570</v>
      </c>
      <c r="D2" s="34">
        <v>75.48176495278112</v>
      </c>
      <c r="E2" s="33">
        <v>59.27155774047209</v>
      </c>
      <c r="F2" s="33">
        <v>62.176114375476487</v>
      </c>
      <c r="G2" s="33">
        <v>74631</v>
      </c>
      <c r="I2" s="33" t="s">
        <v>2565</v>
      </c>
      <c r="J2" s="33" t="s">
        <v>2571</v>
      </c>
    </row>
    <row r="3" spans="1:10" x14ac:dyDescent="0.3">
      <c r="A3" s="33">
        <v>1071</v>
      </c>
      <c r="B3" s="33" t="s">
        <v>2569</v>
      </c>
      <c r="C3" s="33" t="s">
        <v>0</v>
      </c>
      <c r="D3" s="34">
        <v>72.324832179337264</v>
      </c>
      <c r="E3" s="33">
        <v>46.487040982379526</v>
      </c>
      <c r="F3" s="33">
        <v>53.444054927478</v>
      </c>
      <c r="G3" s="33">
        <v>3016</v>
      </c>
      <c r="I3" s="33" t="s">
        <v>2566</v>
      </c>
      <c r="J3" s="33" t="s">
        <v>2572</v>
      </c>
    </row>
    <row r="4" spans="1:10" x14ac:dyDescent="0.3">
      <c r="A4" s="33">
        <v>1151</v>
      </c>
      <c r="B4" s="33" t="s">
        <v>2569</v>
      </c>
      <c r="C4" s="33" t="s">
        <v>1</v>
      </c>
      <c r="D4" s="34">
        <v>55.619980898976031</v>
      </c>
      <c r="E4" s="33">
        <v>37.853207937084434</v>
      </c>
      <c r="F4" s="33">
        <v>38.625823514810534</v>
      </c>
      <c r="G4" s="33">
        <v>5399</v>
      </c>
      <c r="I4" s="33" t="s">
        <v>2567</v>
      </c>
      <c r="J4" s="33" t="s">
        <v>2573</v>
      </c>
    </row>
    <row r="5" spans="1:10" x14ac:dyDescent="0.3">
      <c r="A5" s="33">
        <v>1213</v>
      </c>
      <c r="B5" s="33" t="s">
        <v>2569</v>
      </c>
      <c r="C5" s="33" t="s">
        <v>2574</v>
      </c>
      <c r="D5" s="34">
        <v>64.295975915061845</v>
      </c>
      <c r="E5" s="33">
        <v>49.436857925771648</v>
      </c>
      <c r="F5" s="33">
        <v>45.00679408116887</v>
      </c>
      <c r="G5" s="33">
        <v>25887</v>
      </c>
      <c r="I5" s="33" t="s">
        <v>2568</v>
      </c>
      <c r="J5" s="33" t="s">
        <v>2575</v>
      </c>
    </row>
    <row r="6" spans="1:10" x14ac:dyDescent="0.3">
      <c r="A6" s="33">
        <v>1348</v>
      </c>
      <c r="B6" s="33" t="s">
        <v>2569</v>
      </c>
      <c r="C6" s="33" t="s">
        <v>2576</v>
      </c>
      <c r="D6" s="34">
        <v>67.652275319365145</v>
      </c>
      <c r="E6" s="33">
        <v>49.331978932295094</v>
      </c>
      <c r="F6" s="33">
        <v>46.376835612593261</v>
      </c>
      <c r="G6" s="33">
        <v>20860</v>
      </c>
      <c r="I6" s="32"/>
      <c r="J6" s="32"/>
    </row>
    <row r="7" spans="1:10" x14ac:dyDescent="0.3">
      <c r="A7" s="33">
        <v>1455</v>
      </c>
      <c r="B7" s="33" t="s">
        <v>2569</v>
      </c>
      <c r="C7" s="33" t="s">
        <v>2577</v>
      </c>
      <c r="D7" s="34">
        <v>55.223128070623609</v>
      </c>
      <c r="E7" s="33">
        <v>37.977793639767654</v>
      </c>
      <c r="F7" s="33">
        <v>36.709134695126224</v>
      </c>
      <c r="G7" s="33">
        <v>7494</v>
      </c>
      <c r="I7" s="33" t="s">
        <v>2578</v>
      </c>
      <c r="J7" s="32"/>
    </row>
    <row r="8" spans="1:10" x14ac:dyDescent="0.3">
      <c r="A8" s="33">
        <v>1696</v>
      </c>
      <c r="B8" s="33" t="s">
        <v>2569</v>
      </c>
      <c r="C8" s="33" t="s">
        <v>2</v>
      </c>
      <c r="D8" s="34">
        <v>61.556335137167004</v>
      </c>
      <c r="E8" s="33">
        <v>47.326082506738729</v>
      </c>
      <c r="F8" s="33">
        <v>47.567353550047173</v>
      </c>
      <c r="G8" s="33">
        <v>26173</v>
      </c>
      <c r="I8" s="32"/>
      <c r="J8" s="32"/>
    </row>
    <row r="9" spans="1:10" x14ac:dyDescent="0.3">
      <c r="A9" s="33">
        <v>1794</v>
      </c>
      <c r="B9" s="33" t="s">
        <v>2569</v>
      </c>
      <c r="C9" s="33" t="s">
        <v>3</v>
      </c>
      <c r="D9" s="34">
        <v>59.426759101350889</v>
      </c>
      <c r="E9" s="33">
        <v>45.360729894195877</v>
      </c>
      <c r="F9" s="33">
        <v>47.383565895664489</v>
      </c>
      <c r="G9" s="33">
        <v>14364</v>
      </c>
      <c r="I9" s="32"/>
      <c r="J9" s="33" t="s">
        <v>2579</v>
      </c>
    </row>
    <row r="10" spans="1:10" x14ac:dyDescent="0.3">
      <c r="A10" s="33">
        <v>1874</v>
      </c>
      <c r="B10" s="33" t="s">
        <v>2569</v>
      </c>
      <c r="C10" s="33" t="s">
        <v>2580</v>
      </c>
      <c r="D10" s="34">
        <v>70.482760095077552</v>
      </c>
      <c r="E10" s="33">
        <v>48.823708509509565</v>
      </c>
      <c r="F10" s="33">
        <v>48.275408977206375</v>
      </c>
      <c r="G10" s="33">
        <v>32595</v>
      </c>
      <c r="I10" s="32"/>
      <c r="J10" s="32"/>
    </row>
    <row r="11" spans="1:10" x14ac:dyDescent="0.3">
      <c r="A11" s="33">
        <v>1936</v>
      </c>
      <c r="B11" s="33" t="s">
        <v>2569</v>
      </c>
      <c r="C11" s="33" t="s">
        <v>4</v>
      </c>
      <c r="D11" s="34">
        <v>55.820233947625063</v>
      </c>
      <c r="E11" s="33">
        <v>35.775325206643494</v>
      </c>
      <c r="F11" s="33">
        <v>35.244721377555791</v>
      </c>
      <c r="G11" s="33">
        <v>7924</v>
      </c>
      <c r="I11" s="32"/>
      <c r="J11" s="32"/>
    </row>
    <row r="12" spans="1:10" x14ac:dyDescent="0.3">
      <c r="A12" s="33">
        <v>2130</v>
      </c>
      <c r="B12" s="33" t="s">
        <v>2569</v>
      </c>
      <c r="C12" s="33" t="s">
        <v>5</v>
      </c>
      <c r="D12" s="34">
        <v>39.447232331280716</v>
      </c>
      <c r="E12" s="33">
        <v>21.463943184004453</v>
      </c>
      <c r="F12" s="33">
        <v>29.372385453243325</v>
      </c>
      <c r="G12" s="33">
        <v>2089</v>
      </c>
      <c r="I12" s="32"/>
      <c r="J12" s="32"/>
    </row>
    <row r="13" spans="1:10" x14ac:dyDescent="0.3">
      <c r="A13" s="33">
        <v>2309</v>
      </c>
      <c r="B13" s="33" t="s">
        <v>2569</v>
      </c>
      <c r="C13" s="33" t="s">
        <v>6</v>
      </c>
      <c r="D13" s="34">
        <v>32.721079565194614</v>
      </c>
      <c r="E13" s="33">
        <v>23.915001159393057</v>
      </c>
      <c r="F13" s="33">
        <v>29.313827751438399</v>
      </c>
      <c r="G13" s="33">
        <v>1249</v>
      </c>
      <c r="I13" s="32"/>
      <c r="J13" s="32"/>
    </row>
    <row r="14" spans="1:10" x14ac:dyDescent="0.3">
      <c r="A14" s="33">
        <v>2381</v>
      </c>
      <c r="B14" s="33" t="s">
        <v>2569</v>
      </c>
      <c r="C14" s="33" t="s">
        <v>7</v>
      </c>
      <c r="D14" s="34">
        <v>49.732979176420216</v>
      </c>
      <c r="E14" s="33">
        <v>22.995191076358527</v>
      </c>
      <c r="F14" s="33">
        <v>25.947687951261788</v>
      </c>
      <c r="G14" s="33">
        <v>1691</v>
      </c>
      <c r="I14" s="32"/>
      <c r="J14" s="32"/>
    </row>
    <row r="15" spans="1:10" x14ac:dyDescent="0.3">
      <c r="A15" s="33">
        <v>2577</v>
      </c>
      <c r="B15" s="33" t="s">
        <v>2569</v>
      </c>
      <c r="C15" s="33" t="s">
        <v>8</v>
      </c>
      <c r="D15" s="34">
        <v>7.9246329092008887</v>
      </c>
      <c r="E15" s="33">
        <v>21.066686355390406</v>
      </c>
      <c r="F15" s="33">
        <v>19.520023935457029</v>
      </c>
      <c r="G15" s="33">
        <v>1525</v>
      </c>
      <c r="I15" s="32"/>
      <c r="J15" s="32"/>
    </row>
    <row r="16" spans="1:10" x14ac:dyDescent="0.3">
      <c r="A16" s="33">
        <v>2915</v>
      </c>
      <c r="B16" s="33" t="s">
        <v>2569</v>
      </c>
      <c r="C16" s="33" t="s">
        <v>9</v>
      </c>
      <c r="D16" s="34">
        <v>49.07857097216602</v>
      </c>
      <c r="E16" s="33">
        <v>37.736566567444889</v>
      </c>
      <c r="F16" s="33">
        <v>36.659232866775227</v>
      </c>
      <c r="G16" s="33">
        <v>3944</v>
      </c>
      <c r="I16" s="32"/>
      <c r="J16" s="32"/>
    </row>
    <row r="17" spans="1:10" x14ac:dyDescent="0.3">
      <c r="A17" s="33">
        <v>2988</v>
      </c>
      <c r="B17" s="33" t="s">
        <v>2569</v>
      </c>
      <c r="C17" s="33" t="s">
        <v>10</v>
      </c>
      <c r="D17" s="34">
        <v>49.439261571863817</v>
      </c>
      <c r="E17" s="33">
        <v>24.385914357963724</v>
      </c>
      <c r="F17" s="33">
        <v>24.905559663073866</v>
      </c>
      <c r="G17" s="33">
        <v>2011</v>
      </c>
      <c r="I17" s="32"/>
      <c r="J17" s="32"/>
    </row>
    <row r="18" spans="1:10" x14ac:dyDescent="0.3">
      <c r="A18" s="33">
        <v>3039</v>
      </c>
      <c r="B18" s="33" t="s">
        <v>2569</v>
      </c>
      <c r="C18" s="33" t="s">
        <v>11</v>
      </c>
      <c r="D18" s="34">
        <v>44.893759584015257</v>
      </c>
      <c r="E18" s="33">
        <v>30.330997006597379</v>
      </c>
      <c r="F18" s="33">
        <v>28.551255426702255</v>
      </c>
      <c r="G18" s="33">
        <v>4743</v>
      </c>
      <c r="I18" s="32"/>
      <c r="J18" s="32"/>
    </row>
    <row r="19" spans="1:10" x14ac:dyDescent="0.3">
      <c r="A19" s="33">
        <v>3397</v>
      </c>
      <c r="B19" s="33" t="s">
        <v>2569</v>
      </c>
      <c r="C19" s="33" t="s">
        <v>12</v>
      </c>
      <c r="D19" s="34" t="s">
        <v>2581</v>
      </c>
      <c r="E19" s="33" t="s">
        <v>2581</v>
      </c>
      <c r="F19" s="33" t="s">
        <v>2581</v>
      </c>
      <c r="G19" s="33">
        <v>905</v>
      </c>
      <c r="I19" s="32"/>
      <c r="J19" s="32"/>
    </row>
    <row r="20" spans="1:10" x14ac:dyDescent="0.3">
      <c r="A20" s="33">
        <v>3459</v>
      </c>
      <c r="B20" s="33" t="s">
        <v>2569</v>
      </c>
      <c r="C20" s="33" t="s">
        <v>13</v>
      </c>
      <c r="D20" s="34">
        <v>46.63152657959786</v>
      </c>
      <c r="E20" s="33">
        <v>33.487631057689754</v>
      </c>
      <c r="F20" s="33">
        <v>33.819462485552684</v>
      </c>
      <c r="G20" s="33">
        <v>1485</v>
      </c>
      <c r="I20" s="32"/>
      <c r="J20" s="32"/>
    </row>
    <row r="21" spans="1:10" x14ac:dyDescent="0.3">
      <c r="A21" s="33">
        <v>3761</v>
      </c>
      <c r="B21" s="33" t="s">
        <v>2569</v>
      </c>
      <c r="C21" s="33" t="s">
        <v>14</v>
      </c>
      <c r="D21" s="34" t="s">
        <v>2581</v>
      </c>
      <c r="E21" s="33" t="s">
        <v>2581</v>
      </c>
      <c r="F21" s="33" t="s">
        <v>2581</v>
      </c>
      <c r="G21" s="33">
        <v>970</v>
      </c>
      <c r="I21" s="32"/>
      <c r="J21" s="32"/>
    </row>
    <row r="22" spans="1:10" x14ac:dyDescent="0.3">
      <c r="A22" s="33">
        <v>3805</v>
      </c>
      <c r="B22" s="33" t="s">
        <v>2569</v>
      </c>
      <c r="C22" s="33" t="s">
        <v>15</v>
      </c>
      <c r="D22" s="34">
        <v>54.923478934412344</v>
      </c>
      <c r="E22" s="33">
        <v>24.811265599154478</v>
      </c>
      <c r="F22" s="33">
        <v>19.330638668649776</v>
      </c>
      <c r="G22" s="33">
        <v>1626</v>
      </c>
      <c r="I22" s="32"/>
      <c r="J22" s="32"/>
    </row>
    <row r="23" spans="1:10" x14ac:dyDescent="0.3">
      <c r="A23" s="33">
        <v>3841</v>
      </c>
      <c r="B23" s="33" t="s">
        <v>2569</v>
      </c>
      <c r="C23" s="33" t="s">
        <v>16</v>
      </c>
      <c r="D23" s="34" t="s">
        <v>2581</v>
      </c>
      <c r="E23" s="33" t="s">
        <v>2581</v>
      </c>
      <c r="F23" s="33" t="s">
        <v>2581</v>
      </c>
      <c r="G23" s="33">
        <v>248</v>
      </c>
      <c r="I23" s="32"/>
      <c r="J23" s="32"/>
    </row>
    <row r="24" spans="1:10" x14ac:dyDescent="0.3">
      <c r="A24" s="33">
        <v>3958</v>
      </c>
      <c r="B24" s="33" t="s">
        <v>2569</v>
      </c>
      <c r="C24" s="33" t="s">
        <v>17</v>
      </c>
      <c r="D24" s="34">
        <v>48.330655475247738</v>
      </c>
      <c r="E24" s="33">
        <v>31.748971491618544</v>
      </c>
      <c r="F24" s="33">
        <v>24.863222656152249</v>
      </c>
      <c r="G24" s="33">
        <v>3153</v>
      </c>
      <c r="I24" s="32"/>
      <c r="J24" s="32"/>
    </row>
    <row r="25" spans="1:10" x14ac:dyDescent="0.3">
      <c r="A25" s="33">
        <v>4008</v>
      </c>
      <c r="B25" s="33" t="s">
        <v>2569</v>
      </c>
      <c r="C25" s="33" t="s">
        <v>18</v>
      </c>
      <c r="D25" s="34">
        <v>37.797844506997031</v>
      </c>
      <c r="E25" s="33">
        <v>24.266534125250249</v>
      </c>
      <c r="F25" s="33">
        <v>27.509084046241561</v>
      </c>
      <c r="G25" s="33">
        <v>1172</v>
      </c>
      <c r="I25" s="32"/>
      <c r="J25" s="32"/>
    </row>
    <row r="26" spans="1:10" x14ac:dyDescent="0.3">
      <c r="A26" s="33">
        <v>4106</v>
      </c>
      <c r="B26" s="33" t="s">
        <v>2569</v>
      </c>
      <c r="C26" s="33" t="s">
        <v>19</v>
      </c>
      <c r="D26" s="34">
        <v>55.903076778277949</v>
      </c>
      <c r="E26" s="33">
        <v>28.622296885881656</v>
      </c>
      <c r="F26" s="33">
        <v>27.828535255430847</v>
      </c>
      <c r="G26" s="33">
        <v>1906</v>
      </c>
      <c r="I26" s="32"/>
      <c r="J26" s="32"/>
    </row>
    <row r="27" spans="1:10" x14ac:dyDescent="0.3">
      <c r="A27" s="33">
        <v>4142</v>
      </c>
      <c r="B27" s="33" t="s">
        <v>2569</v>
      </c>
      <c r="C27" s="33" t="s">
        <v>20</v>
      </c>
      <c r="D27" s="34">
        <v>61.623138913953561</v>
      </c>
      <c r="E27" s="33">
        <v>30.706925350948588</v>
      </c>
      <c r="F27" s="33">
        <v>32.481644018831318</v>
      </c>
      <c r="G27" s="33">
        <v>2089</v>
      </c>
      <c r="I27" s="32"/>
      <c r="J27" s="32"/>
    </row>
    <row r="28" spans="1:10" x14ac:dyDescent="0.3">
      <c r="A28" s="33">
        <v>4188</v>
      </c>
      <c r="B28" s="33" t="s">
        <v>2569</v>
      </c>
      <c r="C28" s="33" t="s">
        <v>21</v>
      </c>
      <c r="D28" s="34">
        <v>59.58991779739565</v>
      </c>
      <c r="E28" s="33">
        <v>36.930528303537791</v>
      </c>
      <c r="F28" s="33">
        <v>34.722439209551275</v>
      </c>
      <c r="G28" s="33">
        <v>2156</v>
      </c>
      <c r="I28" s="32"/>
      <c r="J28" s="32"/>
    </row>
    <row r="29" spans="1:10" x14ac:dyDescent="0.3">
      <c r="A29" s="33">
        <v>4240</v>
      </c>
      <c r="B29" s="33" t="s">
        <v>2569</v>
      </c>
      <c r="C29" s="33" t="s">
        <v>22</v>
      </c>
      <c r="D29" s="34">
        <v>57.123163913687662</v>
      </c>
      <c r="E29" s="33">
        <v>36.763324108027817</v>
      </c>
      <c r="F29" s="33">
        <v>38.241407860370266</v>
      </c>
      <c r="G29" s="33">
        <v>3136</v>
      </c>
      <c r="I29" s="32"/>
      <c r="J29" s="32"/>
    </row>
    <row r="30" spans="1:10" x14ac:dyDescent="0.3">
      <c r="A30" s="33">
        <v>4268</v>
      </c>
      <c r="B30" s="33" t="s">
        <v>2569</v>
      </c>
      <c r="C30" s="33" t="s">
        <v>23</v>
      </c>
      <c r="D30" s="34" t="s">
        <v>2581</v>
      </c>
      <c r="E30" s="33" t="s">
        <v>2581</v>
      </c>
      <c r="F30" s="33" t="s">
        <v>2581</v>
      </c>
      <c r="G30" s="33">
        <v>992</v>
      </c>
      <c r="I30" s="32"/>
      <c r="J30" s="32"/>
    </row>
    <row r="31" spans="1:10" x14ac:dyDescent="0.3">
      <c r="A31" s="33">
        <v>4302</v>
      </c>
      <c r="B31" s="33" t="s">
        <v>2569</v>
      </c>
      <c r="C31" s="33" t="s">
        <v>24</v>
      </c>
      <c r="D31" s="34">
        <v>43.645643688598319</v>
      </c>
      <c r="E31" s="33">
        <v>24.35407373652075</v>
      </c>
      <c r="F31" s="33">
        <v>16.196185138328659</v>
      </c>
      <c r="G31" s="33">
        <v>1569</v>
      </c>
      <c r="I31" s="32"/>
      <c r="J31" s="32"/>
    </row>
    <row r="32" spans="1:10" x14ac:dyDescent="0.3">
      <c r="A32" s="33">
        <v>4366</v>
      </c>
      <c r="B32" s="33" t="s">
        <v>2569</v>
      </c>
      <c r="C32" s="33" t="s">
        <v>25</v>
      </c>
      <c r="D32" s="34">
        <v>65.57628409831149</v>
      </c>
      <c r="E32" s="33">
        <v>30.690458699519525</v>
      </c>
      <c r="F32" s="33">
        <v>33.695001185802937</v>
      </c>
      <c r="G32" s="33">
        <v>4407</v>
      </c>
      <c r="I32" s="32"/>
      <c r="J32" s="32"/>
    </row>
    <row r="33" spans="1:10" x14ac:dyDescent="0.3">
      <c r="A33" s="33">
        <v>4482</v>
      </c>
      <c r="B33" s="33" t="s">
        <v>2569</v>
      </c>
      <c r="C33" s="33" t="s">
        <v>2582</v>
      </c>
      <c r="D33" s="34">
        <v>51.21414363868918</v>
      </c>
      <c r="E33" s="33">
        <v>32.055645612040216</v>
      </c>
      <c r="F33" s="33">
        <v>25.431039905574625</v>
      </c>
      <c r="G33" s="33">
        <v>2122</v>
      </c>
      <c r="I33" s="32"/>
      <c r="J33" s="32"/>
    </row>
    <row r="34" spans="1:10" x14ac:dyDescent="0.3">
      <c r="A34" s="33">
        <v>4525</v>
      </c>
      <c r="B34" s="33" t="s">
        <v>2569</v>
      </c>
      <c r="C34" s="33" t="s">
        <v>2583</v>
      </c>
      <c r="D34" s="34">
        <v>38.348496606829649</v>
      </c>
      <c r="E34" s="33">
        <v>16.426818057060483</v>
      </c>
      <c r="F34" s="33">
        <v>20.734095073161903</v>
      </c>
      <c r="G34" s="33">
        <v>1655</v>
      </c>
      <c r="I34" s="32"/>
      <c r="J34" s="32"/>
    </row>
    <row r="35" spans="1:10" x14ac:dyDescent="0.3">
      <c r="A35" s="33">
        <v>4703</v>
      </c>
      <c r="B35" s="33" t="s">
        <v>2569</v>
      </c>
      <c r="C35" s="33" t="s">
        <v>2584</v>
      </c>
      <c r="D35" s="34">
        <v>46.703518806964752</v>
      </c>
      <c r="E35" s="33">
        <v>18.201653291037829</v>
      </c>
      <c r="F35" s="33">
        <v>18.646330075476715</v>
      </c>
      <c r="G35" s="33">
        <v>1166</v>
      </c>
      <c r="I35" s="32"/>
      <c r="J35" s="32"/>
    </row>
    <row r="36" spans="1:10" x14ac:dyDescent="0.3">
      <c r="A36" s="33">
        <v>4767</v>
      </c>
      <c r="B36" s="33" t="s">
        <v>2569</v>
      </c>
      <c r="C36" s="33" t="s">
        <v>26</v>
      </c>
      <c r="D36" s="34">
        <v>34.027385998325393</v>
      </c>
      <c r="E36" s="33">
        <v>22.320960337330757</v>
      </c>
      <c r="F36" s="33">
        <v>17.307471061303765</v>
      </c>
      <c r="G36" s="33">
        <v>2048</v>
      </c>
      <c r="I36" s="32"/>
      <c r="J36" s="32"/>
    </row>
    <row r="37" spans="1:10" x14ac:dyDescent="0.3">
      <c r="A37" s="33">
        <v>4927</v>
      </c>
      <c r="B37" s="33" t="s">
        <v>2569</v>
      </c>
      <c r="C37" s="33" t="s">
        <v>27</v>
      </c>
      <c r="D37" s="34">
        <v>60.486760182898692</v>
      </c>
      <c r="E37" s="33">
        <v>35.219826685520623</v>
      </c>
      <c r="F37" s="33">
        <v>38.204015218980381</v>
      </c>
      <c r="G37" s="33">
        <v>6924</v>
      </c>
      <c r="I37" s="32"/>
      <c r="J37" s="32"/>
    </row>
    <row r="38" spans="1:10" x14ac:dyDescent="0.3">
      <c r="A38" s="33">
        <v>4981</v>
      </c>
      <c r="B38" s="33" t="s">
        <v>2569</v>
      </c>
      <c r="C38" s="33" t="s">
        <v>28</v>
      </c>
      <c r="D38" s="34" t="s">
        <v>2581</v>
      </c>
      <c r="E38" s="33" t="s">
        <v>2581</v>
      </c>
      <c r="F38" s="33" t="s">
        <v>2581</v>
      </c>
      <c r="G38" s="33">
        <v>583</v>
      </c>
      <c r="I38" s="32"/>
      <c r="J38" s="32"/>
    </row>
    <row r="39" spans="1:10" x14ac:dyDescent="0.3">
      <c r="A39" s="33">
        <v>5103</v>
      </c>
      <c r="B39" s="33" t="s">
        <v>2569</v>
      </c>
      <c r="C39" s="33" t="s">
        <v>29</v>
      </c>
      <c r="D39" s="34">
        <v>61.125229155557555</v>
      </c>
      <c r="E39" s="33">
        <v>33.868337099848404</v>
      </c>
      <c r="F39" s="33">
        <v>31.234906000471415</v>
      </c>
      <c r="G39" s="33">
        <v>5311</v>
      </c>
      <c r="I39" s="32"/>
      <c r="J39" s="32"/>
    </row>
    <row r="40" spans="1:10" x14ac:dyDescent="0.3">
      <c r="A40" s="33">
        <v>5167</v>
      </c>
      <c r="B40" s="33" t="s">
        <v>2569</v>
      </c>
      <c r="C40" s="33" t="s">
        <v>30</v>
      </c>
      <c r="D40" s="34">
        <v>52.517053903354984</v>
      </c>
      <c r="E40" s="33">
        <v>25.997725807521164</v>
      </c>
      <c r="F40" s="33">
        <v>25.164232606055243</v>
      </c>
      <c r="G40" s="33">
        <v>1235</v>
      </c>
      <c r="I40" s="32"/>
      <c r="J40" s="32"/>
    </row>
    <row r="41" spans="1:10" x14ac:dyDescent="0.3">
      <c r="A41" s="33">
        <v>5210</v>
      </c>
      <c r="B41" s="33" t="s">
        <v>2569</v>
      </c>
      <c r="C41" s="33" t="s">
        <v>31</v>
      </c>
      <c r="D41" s="34">
        <v>54.024283477536706</v>
      </c>
      <c r="E41" s="33">
        <v>32.778762679249098</v>
      </c>
      <c r="F41" s="33">
        <v>34.737855573334677</v>
      </c>
      <c r="G41" s="33">
        <v>2655</v>
      </c>
      <c r="I41" s="32"/>
      <c r="J41" s="32"/>
    </row>
    <row r="42" spans="1:10" x14ac:dyDescent="0.3">
      <c r="A42" s="33">
        <v>5309</v>
      </c>
      <c r="B42" s="33" t="s">
        <v>2569</v>
      </c>
      <c r="C42" s="33" t="s">
        <v>32</v>
      </c>
      <c r="D42" s="34">
        <v>55.482708664080704</v>
      </c>
      <c r="E42" s="33">
        <v>34.881660324475682</v>
      </c>
      <c r="F42" s="33">
        <v>34.020210075399113</v>
      </c>
      <c r="G42" s="33">
        <v>2556</v>
      </c>
      <c r="I42" s="32"/>
      <c r="J42" s="32"/>
    </row>
    <row r="43" spans="1:10" x14ac:dyDescent="0.3">
      <c r="A43" s="33">
        <v>5336</v>
      </c>
      <c r="B43" s="33" t="s">
        <v>2569</v>
      </c>
      <c r="C43" s="33" t="s">
        <v>33</v>
      </c>
      <c r="D43" s="34">
        <v>49.686256528759195</v>
      </c>
      <c r="E43" s="33">
        <v>32.533604527570688</v>
      </c>
      <c r="F43" s="33">
        <v>36.932069557927299</v>
      </c>
      <c r="G43" s="33">
        <v>3112</v>
      </c>
      <c r="I43" s="32"/>
      <c r="J43" s="32"/>
    </row>
    <row r="44" spans="1:10" x14ac:dyDescent="0.3">
      <c r="A44" s="33">
        <v>5577</v>
      </c>
      <c r="B44" s="33" t="s">
        <v>2569</v>
      </c>
      <c r="C44" s="33" t="s">
        <v>34</v>
      </c>
      <c r="D44" s="34">
        <v>49.606583299028948</v>
      </c>
      <c r="E44" s="33">
        <v>25.246809663524004</v>
      </c>
      <c r="F44" s="33">
        <v>25.166016709377189</v>
      </c>
      <c r="G44" s="33">
        <v>2806</v>
      </c>
      <c r="I44" s="32"/>
      <c r="J44" s="32"/>
    </row>
    <row r="45" spans="1:10" x14ac:dyDescent="0.3">
      <c r="A45" s="33">
        <v>5700</v>
      </c>
      <c r="B45" s="33" t="s">
        <v>2569</v>
      </c>
      <c r="C45" s="33" t="s">
        <v>35</v>
      </c>
      <c r="D45" s="34">
        <v>62.79336508104771</v>
      </c>
      <c r="E45" s="33">
        <v>42.711199272688908</v>
      </c>
      <c r="F45" s="33">
        <v>44.364458933027286</v>
      </c>
      <c r="G45" s="33">
        <v>3268</v>
      </c>
      <c r="I45" s="32"/>
      <c r="J45" s="32"/>
    </row>
    <row r="46" spans="1:10" x14ac:dyDescent="0.3">
      <c r="A46" s="33">
        <v>5755</v>
      </c>
      <c r="B46" s="33" t="s">
        <v>2569</v>
      </c>
      <c r="C46" s="33" t="s">
        <v>36</v>
      </c>
      <c r="D46" s="34">
        <v>61.997264424523244</v>
      </c>
      <c r="E46" s="33">
        <v>35.913333809954864</v>
      </c>
      <c r="F46" s="33">
        <v>32.492045951887782</v>
      </c>
      <c r="G46" s="33">
        <v>2064</v>
      </c>
      <c r="I46" s="32"/>
      <c r="J46" s="32"/>
    </row>
    <row r="47" spans="1:10" x14ac:dyDescent="0.3">
      <c r="A47" s="33">
        <v>5826</v>
      </c>
      <c r="B47" s="33" t="s">
        <v>2569</v>
      </c>
      <c r="C47" s="33" t="s">
        <v>37</v>
      </c>
      <c r="D47" s="34" t="s">
        <v>2581</v>
      </c>
      <c r="E47" s="33" t="s">
        <v>2581</v>
      </c>
      <c r="F47" s="33" t="s">
        <v>2581</v>
      </c>
      <c r="G47" s="33">
        <v>808</v>
      </c>
      <c r="I47" s="32"/>
      <c r="J47" s="32"/>
    </row>
    <row r="48" spans="1:10" x14ac:dyDescent="0.3">
      <c r="A48" s="33">
        <v>6048</v>
      </c>
      <c r="B48" s="33" t="s">
        <v>2569</v>
      </c>
      <c r="C48" s="33" t="s">
        <v>38</v>
      </c>
      <c r="D48" s="34">
        <v>55.548235282587896</v>
      </c>
      <c r="E48" s="33">
        <v>31.073830809018489</v>
      </c>
      <c r="F48" s="33">
        <v>26.109314787516158</v>
      </c>
      <c r="G48" s="33">
        <v>1831</v>
      </c>
      <c r="I48" s="32"/>
      <c r="J48" s="32"/>
    </row>
    <row r="49" spans="1:10" x14ac:dyDescent="0.3">
      <c r="A49" s="33">
        <v>6119</v>
      </c>
      <c r="B49" s="33" t="s">
        <v>2569</v>
      </c>
      <c r="C49" s="33" t="s">
        <v>39</v>
      </c>
      <c r="D49" s="34" t="s">
        <v>2581</v>
      </c>
      <c r="E49" s="33" t="s">
        <v>2581</v>
      </c>
      <c r="F49" s="33" t="s">
        <v>2581</v>
      </c>
      <c r="G49" s="33">
        <v>556</v>
      </c>
      <c r="I49" s="32"/>
      <c r="J49" s="32"/>
    </row>
    <row r="50" spans="1:10" x14ac:dyDescent="0.3">
      <c r="A50" s="33">
        <v>6164</v>
      </c>
      <c r="B50" s="33" t="s">
        <v>2569</v>
      </c>
      <c r="C50" s="33" t="s">
        <v>40</v>
      </c>
      <c r="D50" s="34" t="s">
        <v>2581</v>
      </c>
      <c r="E50" s="33" t="s">
        <v>2581</v>
      </c>
      <c r="F50" s="33" t="s">
        <v>2581</v>
      </c>
      <c r="G50" s="33">
        <v>638</v>
      </c>
      <c r="I50" s="32"/>
      <c r="J50" s="32"/>
    </row>
    <row r="51" spans="1:10" x14ac:dyDescent="0.3">
      <c r="A51" s="33">
        <v>6217</v>
      </c>
      <c r="B51" s="33" t="s">
        <v>2569</v>
      </c>
      <c r="C51" s="33" t="s">
        <v>41</v>
      </c>
      <c r="D51" s="34">
        <v>52.952014777518691</v>
      </c>
      <c r="E51" s="33">
        <v>31.802364957982995</v>
      </c>
      <c r="F51" s="33">
        <v>31.859505411417434</v>
      </c>
      <c r="G51" s="33">
        <v>3595</v>
      </c>
      <c r="I51" s="32"/>
      <c r="J51" s="32"/>
    </row>
    <row r="52" spans="1:10" x14ac:dyDescent="0.3">
      <c r="A52" s="33">
        <v>6271</v>
      </c>
      <c r="B52" s="33" t="s">
        <v>2569</v>
      </c>
      <c r="C52" s="33" t="s">
        <v>42</v>
      </c>
      <c r="D52" s="34">
        <v>21.545666040157307</v>
      </c>
      <c r="E52" s="33">
        <v>24.851992197362854</v>
      </c>
      <c r="F52" s="33">
        <v>22.032277755201928</v>
      </c>
      <c r="G52" s="33">
        <v>1081</v>
      </c>
      <c r="I52" s="32"/>
      <c r="J52" s="32"/>
    </row>
    <row r="53" spans="1:10" x14ac:dyDescent="0.3">
      <c r="A53" s="33">
        <v>6397</v>
      </c>
      <c r="B53" s="33" t="s">
        <v>2569</v>
      </c>
      <c r="C53" s="33" t="s">
        <v>43</v>
      </c>
      <c r="D53" s="34" t="s">
        <v>2581</v>
      </c>
      <c r="E53" s="33" t="s">
        <v>2581</v>
      </c>
      <c r="F53" s="33" t="s">
        <v>2581</v>
      </c>
      <c r="G53" s="33">
        <v>600</v>
      </c>
      <c r="I53" s="32"/>
      <c r="J53" s="32"/>
    </row>
    <row r="54" spans="1:10" x14ac:dyDescent="0.3">
      <c r="A54" s="33">
        <v>6468</v>
      </c>
      <c r="B54" s="33" t="s">
        <v>2569</v>
      </c>
      <c r="C54" s="33" t="s">
        <v>44</v>
      </c>
      <c r="D54" s="34">
        <v>29.869092470568344</v>
      </c>
      <c r="E54" s="33">
        <v>22.778646108024692</v>
      </c>
      <c r="F54" s="33">
        <v>24.290415468412881</v>
      </c>
      <c r="G54" s="33">
        <v>1018</v>
      </c>
      <c r="I54" s="32"/>
      <c r="J54" s="32"/>
    </row>
    <row r="55" spans="1:10" x14ac:dyDescent="0.3">
      <c r="A55" s="33">
        <v>6547</v>
      </c>
      <c r="B55" s="33" t="s">
        <v>2569</v>
      </c>
      <c r="C55" s="33" t="s">
        <v>45</v>
      </c>
      <c r="D55" s="34">
        <v>56.788376257840916</v>
      </c>
      <c r="E55" s="33">
        <v>36.40976918590983</v>
      </c>
      <c r="F55" s="33">
        <v>36.534396203601304</v>
      </c>
      <c r="G55" s="33">
        <v>1293</v>
      </c>
      <c r="I55" s="32"/>
      <c r="J55" s="32"/>
    </row>
    <row r="56" spans="1:10" x14ac:dyDescent="0.3">
      <c r="A56" s="33">
        <v>6592</v>
      </c>
      <c r="B56" s="33" t="s">
        <v>2569</v>
      </c>
      <c r="C56" s="33" t="s">
        <v>2585</v>
      </c>
      <c r="D56" s="34">
        <v>56.114347738904193</v>
      </c>
      <c r="E56" s="33">
        <v>34.519120819348636</v>
      </c>
      <c r="F56" s="33">
        <v>38.094766620420529</v>
      </c>
      <c r="G56" s="33">
        <v>1043</v>
      </c>
      <c r="I56" s="32"/>
      <c r="J56" s="32"/>
    </row>
    <row r="57" spans="1:10" x14ac:dyDescent="0.3">
      <c r="A57" s="33">
        <v>6627</v>
      </c>
      <c r="B57" s="33" t="s">
        <v>2569</v>
      </c>
      <c r="C57" s="33" t="s">
        <v>2586</v>
      </c>
      <c r="D57" s="34" t="s">
        <v>2581</v>
      </c>
      <c r="E57" s="33" t="s">
        <v>2581</v>
      </c>
      <c r="F57" s="33" t="s">
        <v>2581</v>
      </c>
      <c r="G57" s="33">
        <v>534</v>
      </c>
      <c r="I57" s="32"/>
      <c r="J57" s="32"/>
    </row>
    <row r="58" spans="1:10" x14ac:dyDescent="0.3">
      <c r="A58" s="33">
        <v>6761</v>
      </c>
      <c r="B58" s="33" t="s">
        <v>2569</v>
      </c>
      <c r="C58" s="33" t="s">
        <v>46</v>
      </c>
      <c r="D58" s="34">
        <v>47.435603856333167</v>
      </c>
      <c r="E58" s="33">
        <v>34.491667351346038</v>
      </c>
      <c r="F58" s="33">
        <v>28.56785875518279</v>
      </c>
      <c r="G58" s="33">
        <v>2810</v>
      </c>
      <c r="I58" s="32"/>
      <c r="J58" s="32"/>
    </row>
    <row r="59" spans="1:10" x14ac:dyDescent="0.3">
      <c r="A59" s="33">
        <v>6930</v>
      </c>
      <c r="B59" s="33" t="s">
        <v>2569</v>
      </c>
      <c r="C59" s="33" t="s">
        <v>47</v>
      </c>
      <c r="D59" s="34">
        <v>47.931096985015053</v>
      </c>
      <c r="E59" s="33">
        <v>22.999295560629136</v>
      </c>
      <c r="F59" s="33">
        <v>19.57561276389983</v>
      </c>
      <c r="G59" s="33">
        <v>1612</v>
      </c>
      <c r="I59" s="32"/>
      <c r="J59" s="32"/>
    </row>
    <row r="60" spans="1:10" x14ac:dyDescent="0.3">
      <c r="A60" s="33">
        <v>6976</v>
      </c>
      <c r="B60" s="33" t="s">
        <v>2569</v>
      </c>
      <c r="C60" s="33" t="s">
        <v>48</v>
      </c>
      <c r="D60" s="34">
        <v>44.163372683026715</v>
      </c>
      <c r="E60" s="33">
        <v>27.515912028614853</v>
      </c>
      <c r="F60" s="33">
        <v>33.571845451810923</v>
      </c>
      <c r="G60" s="33">
        <v>1476</v>
      </c>
      <c r="I60" s="32"/>
      <c r="J60" s="32"/>
    </row>
    <row r="61" spans="1:10" x14ac:dyDescent="0.3">
      <c r="A61" s="33">
        <v>7044</v>
      </c>
      <c r="B61" s="33" t="s">
        <v>2569</v>
      </c>
      <c r="C61" s="33" t="s">
        <v>49</v>
      </c>
      <c r="D61" s="34">
        <v>54.553076803682991</v>
      </c>
      <c r="E61" s="33">
        <v>30.005625015690981</v>
      </c>
      <c r="F61" s="33">
        <v>28.431289926995738</v>
      </c>
      <c r="G61" s="33">
        <v>2324</v>
      </c>
      <c r="I61" s="32"/>
      <c r="J61" s="32"/>
    </row>
    <row r="62" spans="1:10" x14ac:dyDescent="0.3">
      <c r="A62" s="33">
        <v>7099</v>
      </c>
      <c r="B62" s="33" t="s">
        <v>2569</v>
      </c>
      <c r="C62" s="33" t="s">
        <v>50</v>
      </c>
      <c r="D62" s="34">
        <v>56.325063938238436</v>
      </c>
      <c r="E62" s="33">
        <v>30.228982846805746</v>
      </c>
      <c r="F62" s="33">
        <v>29.095381820547029</v>
      </c>
      <c r="G62" s="33">
        <v>6422</v>
      </c>
      <c r="I62" s="32"/>
      <c r="J62" s="32"/>
    </row>
    <row r="63" spans="1:10" x14ac:dyDescent="0.3">
      <c r="A63" s="33">
        <v>7197</v>
      </c>
      <c r="B63" s="33" t="s">
        <v>2569</v>
      </c>
      <c r="C63" s="33" t="s">
        <v>51</v>
      </c>
      <c r="D63" s="34">
        <v>33.088287979791119</v>
      </c>
      <c r="E63" s="33">
        <v>19.307059153618223</v>
      </c>
      <c r="F63" s="33">
        <v>18.080283979164118</v>
      </c>
      <c r="G63" s="33">
        <v>1640</v>
      </c>
      <c r="I63" s="32"/>
      <c r="J63" s="32"/>
    </row>
    <row r="64" spans="1:10" x14ac:dyDescent="0.3">
      <c r="A64" s="33">
        <v>7348</v>
      </c>
      <c r="B64" s="33" t="s">
        <v>2569</v>
      </c>
      <c r="C64" s="33" t="s">
        <v>2587</v>
      </c>
      <c r="D64" s="34">
        <v>58.733736650554377</v>
      </c>
      <c r="E64" s="33">
        <v>40.040263965510881</v>
      </c>
      <c r="F64" s="33">
        <v>37.699549926542218</v>
      </c>
      <c r="G64" s="33">
        <v>2642</v>
      </c>
      <c r="I64" s="32"/>
      <c r="J64" s="32"/>
    </row>
    <row r="65" spans="1:10" x14ac:dyDescent="0.3">
      <c r="A65" s="33">
        <v>7384</v>
      </c>
      <c r="B65" s="33" t="s">
        <v>2569</v>
      </c>
      <c r="C65" s="33" t="s">
        <v>2588</v>
      </c>
      <c r="D65" s="34">
        <v>64.546974216007158</v>
      </c>
      <c r="E65" s="33">
        <v>43.294415501492118</v>
      </c>
      <c r="F65" s="33">
        <v>45.007320582243928</v>
      </c>
      <c r="G65" s="33">
        <v>2985</v>
      </c>
      <c r="I65" s="32"/>
      <c r="J65" s="32"/>
    </row>
    <row r="66" spans="1:10" x14ac:dyDescent="0.3">
      <c r="A66" s="33">
        <v>7446</v>
      </c>
      <c r="B66" s="33" t="s">
        <v>2569</v>
      </c>
      <c r="C66" s="33" t="s">
        <v>53</v>
      </c>
      <c r="D66" s="34">
        <v>35.6456147937227</v>
      </c>
      <c r="E66" s="33">
        <v>30.773090283479949</v>
      </c>
      <c r="F66" s="33">
        <v>32.309389134576918</v>
      </c>
      <c r="G66" s="33">
        <v>1746</v>
      </c>
      <c r="I66" s="32"/>
      <c r="J66" s="32"/>
    </row>
    <row r="67" spans="1:10" x14ac:dyDescent="0.3">
      <c r="A67" s="33">
        <v>7767</v>
      </c>
      <c r="B67" s="33" t="s">
        <v>2569</v>
      </c>
      <c r="C67" s="33" t="s">
        <v>54</v>
      </c>
      <c r="D67" s="34">
        <v>56.809039432551629</v>
      </c>
      <c r="E67" s="33">
        <v>29.883302192012007</v>
      </c>
      <c r="F67" s="33">
        <v>31.387255120450039</v>
      </c>
      <c r="G67" s="33">
        <v>2447</v>
      </c>
      <c r="I67" s="32"/>
      <c r="J67" s="32"/>
    </row>
    <row r="68" spans="1:10" x14ac:dyDescent="0.3">
      <c r="A68" s="33">
        <v>7810</v>
      </c>
      <c r="B68" s="33" t="s">
        <v>2569</v>
      </c>
      <c r="C68" s="33" t="s">
        <v>55</v>
      </c>
      <c r="D68" s="34">
        <v>60.943058262927728</v>
      </c>
      <c r="E68" s="33">
        <v>35.065154578269194</v>
      </c>
      <c r="F68" s="33">
        <v>35.204156610054213</v>
      </c>
      <c r="G68" s="33">
        <v>2422</v>
      </c>
      <c r="I68" s="32"/>
      <c r="J68" s="32"/>
    </row>
    <row r="69" spans="1:10" x14ac:dyDescent="0.3">
      <c r="A69" s="33">
        <v>7865</v>
      </c>
      <c r="B69" s="33" t="s">
        <v>2569</v>
      </c>
      <c r="C69" s="33" t="s">
        <v>56</v>
      </c>
      <c r="D69" s="34">
        <v>63.110660794078434</v>
      </c>
      <c r="E69" s="33">
        <v>38.519693291617592</v>
      </c>
      <c r="F69" s="33">
        <v>37.317239601490073</v>
      </c>
      <c r="G69" s="33">
        <v>4377</v>
      </c>
      <c r="I69" s="32"/>
      <c r="J69" s="32"/>
    </row>
    <row r="70" spans="1:10" x14ac:dyDescent="0.3">
      <c r="A70" s="33">
        <v>7945</v>
      </c>
      <c r="B70" s="33" t="s">
        <v>2569</v>
      </c>
      <c r="C70" s="33" t="s">
        <v>57</v>
      </c>
      <c r="D70" s="34">
        <v>56.338374652983845</v>
      </c>
      <c r="E70" s="33">
        <v>28.811497681357618</v>
      </c>
      <c r="F70" s="33">
        <v>29.686769839686747</v>
      </c>
      <c r="G70" s="33">
        <v>2556</v>
      </c>
      <c r="I70" s="32"/>
      <c r="J70" s="32"/>
    </row>
    <row r="71" spans="1:10" x14ac:dyDescent="0.3">
      <c r="A71" s="33">
        <v>8014</v>
      </c>
      <c r="B71" s="33" t="s">
        <v>2569</v>
      </c>
      <c r="C71" s="33" t="s">
        <v>58</v>
      </c>
      <c r="D71" s="34">
        <v>60.457717744573515</v>
      </c>
      <c r="E71" s="33">
        <v>34.465023063398185</v>
      </c>
      <c r="F71" s="33">
        <v>35.778497205826625</v>
      </c>
      <c r="G71" s="33">
        <v>2924</v>
      </c>
      <c r="I71" s="32"/>
      <c r="J71" s="32"/>
    </row>
    <row r="72" spans="1:10" x14ac:dyDescent="0.3">
      <c r="A72" s="33">
        <v>8096</v>
      </c>
      <c r="B72" s="33" t="s">
        <v>2569</v>
      </c>
      <c r="C72" s="33" t="s">
        <v>59</v>
      </c>
      <c r="D72" s="34">
        <v>62.500185965844231</v>
      </c>
      <c r="E72" s="33">
        <v>41.765186427059618</v>
      </c>
      <c r="F72" s="33">
        <v>44.196284981663752</v>
      </c>
      <c r="G72" s="33">
        <v>7379</v>
      </c>
      <c r="I72" s="32"/>
      <c r="J72" s="32"/>
    </row>
    <row r="73" spans="1:10" x14ac:dyDescent="0.3">
      <c r="A73" s="33">
        <v>8158</v>
      </c>
      <c r="B73" s="33" t="s">
        <v>2569</v>
      </c>
      <c r="C73" s="33" t="s">
        <v>60</v>
      </c>
      <c r="D73" s="34">
        <v>53.721820264834797</v>
      </c>
      <c r="E73" s="33">
        <v>38.704220847700348</v>
      </c>
      <c r="F73" s="33">
        <v>33.457553699184977</v>
      </c>
      <c r="G73" s="33">
        <v>5009</v>
      </c>
      <c r="I73" s="32"/>
      <c r="J73" s="32"/>
    </row>
    <row r="74" spans="1:10" x14ac:dyDescent="0.3">
      <c r="A74" s="33">
        <v>8229</v>
      </c>
      <c r="B74" s="33" t="s">
        <v>2569</v>
      </c>
      <c r="C74" s="33" t="s">
        <v>61</v>
      </c>
      <c r="D74" s="34">
        <v>37.074228244571493</v>
      </c>
      <c r="E74" s="33">
        <v>32.600203819320193</v>
      </c>
      <c r="F74" s="33">
        <v>22.921434397089584</v>
      </c>
      <c r="G74" s="33">
        <v>1357</v>
      </c>
      <c r="I74" s="32"/>
      <c r="J74" s="32"/>
    </row>
    <row r="75" spans="1:10" x14ac:dyDescent="0.3">
      <c r="A75" s="33">
        <v>8354</v>
      </c>
      <c r="B75" s="33" t="s">
        <v>2569</v>
      </c>
      <c r="C75" s="33" t="s">
        <v>62</v>
      </c>
      <c r="D75" s="34">
        <v>57.660727375010524</v>
      </c>
      <c r="E75" s="33">
        <v>30.222379917636363</v>
      </c>
      <c r="F75" s="33">
        <v>32.33640560186587</v>
      </c>
      <c r="G75" s="33">
        <v>3100</v>
      </c>
      <c r="I75" s="32"/>
      <c r="J75" s="32"/>
    </row>
    <row r="76" spans="1:10" x14ac:dyDescent="0.3">
      <c r="A76" s="33">
        <v>8425</v>
      </c>
      <c r="B76" s="33" t="s">
        <v>2569</v>
      </c>
      <c r="C76" s="33" t="s">
        <v>63</v>
      </c>
      <c r="D76" s="34">
        <v>43.523407863367808</v>
      </c>
      <c r="E76" s="33">
        <v>26.71762766056538</v>
      </c>
      <c r="F76" s="33">
        <v>30.792097917189068</v>
      </c>
      <c r="G76" s="33">
        <v>1595</v>
      </c>
      <c r="I76" s="32"/>
      <c r="J76" s="32"/>
    </row>
    <row r="77" spans="1:10" x14ac:dyDescent="0.3">
      <c r="A77" s="33">
        <v>8826</v>
      </c>
      <c r="B77" s="33" t="s">
        <v>2569</v>
      </c>
      <c r="C77" s="33" t="s">
        <v>64</v>
      </c>
      <c r="D77" s="34">
        <v>60.609506441176109</v>
      </c>
      <c r="E77" s="33">
        <v>34.834505137087696</v>
      </c>
      <c r="F77" s="33">
        <v>37.174185999523061</v>
      </c>
      <c r="G77" s="33">
        <v>5498</v>
      </c>
      <c r="I77" s="32"/>
      <c r="J77" s="32"/>
    </row>
    <row r="78" spans="1:10" x14ac:dyDescent="0.3">
      <c r="A78" s="33">
        <v>9019</v>
      </c>
      <c r="B78" s="33" t="s">
        <v>2569</v>
      </c>
      <c r="C78" s="33" t="s">
        <v>65</v>
      </c>
      <c r="D78" s="34">
        <v>53.548693808835097</v>
      </c>
      <c r="E78" s="33" t="s">
        <v>2581</v>
      </c>
      <c r="F78" s="33">
        <v>27.584142400445366</v>
      </c>
      <c r="G78" s="33">
        <v>1263</v>
      </c>
      <c r="I78" s="32"/>
      <c r="J78" s="32"/>
    </row>
    <row r="79" spans="1:10" x14ac:dyDescent="0.3">
      <c r="A79" s="33">
        <v>9026</v>
      </c>
      <c r="B79" s="33" t="s">
        <v>2569</v>
      </c>
      <c r="C79" s="33" t="s">
        <v>66</v>
      </c>
      <c r="D79" s="34">
        <v>57.415652340617314</v>
      </c>
      <c r="E79" s="33" t="s">
        <v>2581</v>
      </c>
      <c r="F79" s="33">
        <v>27.695480362846045</v>
      </c>
      <c r="G79" s="33">
        <v>2349</v>
      </c>
      <c r="I79" s="32"/>
      <c r="J79" s="32"/>
    </row>
    <row r="80" spans="1:10" x14ac:dyDescent="0.3">
      <c r="A80" s="33">
        <v>9262</v>
      </c>
      <c r="B80" s="33" t="s">
        <v>2589</v>
      </c>
      <c r="C80" s="33" t="s">
        <v>67</v>
      </c>
      <c r="D80" s="34">
        <v>73.069314836079428</v>
      </c>
      <c r="E80" s="33">
        <v>49.638212085719083</v>
      </c>
      <c r="F80" s="33">
        <v>52.847719434479039</v>
      </c>
      <c r="G80" s="33">
        <v>177601</v>
      </c>
      <c r="I80" s="32"/>
      <c r="J80" s="32"/>
    </row>
    <row r="81" spans="1:10" x14ac:dyDescent="0.3">
      <c r="A81" s="33">
        <v>9280</v>
      </c>
      <c r="B81" s="33" t="s">
        <v>2589</v>
      </c>
      <c r="C81" s="33" t="s">
        <v>888</v>
      </c>
      <c r="D81" s="34">
        <v>65.247055669630896</v>
      </c>
      <c r="E81" s="33">
        <v>32.312030335209784</v>
      </c>
      <c r="F81" s="33">
        <v>38.013989862659308</v>
      </c>
      <c r="G81" s="33">
        <v>3696</v>
      </c>
      <c r="I81" s="32"/>
      <c r="J81" s="32"/>
    </row>
    <row r="82" spans="1:10" x14ac:dyDescent="0.3">
      <c r="A82" s="33">
        <v>9333</v>
      </c>
      <c r="B82" s="33" t="s">
        <v>2589</v>
      </c>
      <c r="C82" s="33" t="s">
        <v>68</v>
      </c>
      <c r="D82" s="34">
        <v>72.347015313674831</v>
      </c>
      <c r="E82" s="33">
        <v>47.305009099304634</v>
      </c>
      <c r="F82" s="33">
        <v>45.151409633147644</v>
      </c>
      <c r="G82" s="33">
        <v>3648</v>
      </c>
      <c r="I82" s="32"/>
      <c r="J82" s="32"/>
    </row>
    <row r="83" spans="1:10" x14ac:dyDescent="0.3">
      <c r="A83" s="33">
        <v>9360</v>
      </c>
      <c r="B83" s="33" t="s">
        <v>2589</v>
      </c>
      <c r="C83" s="33" t="s">
        <v>69</v>
      </c>
      <c r="D83" s="34">
        <v>65.680923812464229</v>
      </c>
      <c r="E83" s="33">
        <v>33.547074228731788</v>
      </c>
      <c r="F83" s="33">
        <v>39.425614735928555</v>
      </c>
      <c r="G83" s="33">
        <v>2812</v>
      </c>
      <c r="I83" s="32"/>
      <c r="J83" s="32"/>
    </row>
    <row r="84" spans="1:10" x14ac:dyDescent="0.3">
      <c r="A84" s="33">
        <v>9397</v>
      </c>
      <c r="B84" s="33" t="s">
        <v>2589</v>
      </c>
      <c r="C84" s="33" t="s">
        <v>70</v>
      </c>
      <c r="D84" s="34">
        <v>70.083625700335148</v>
      </c>
      <c r="E84" s="33">
        <v>39.64478313282234</v>
      </c>
      <c r="F84" s="33">
        <v>45.798596826179789</v>
      </c>
      <c r="G84" s="33">
        <v>13541</v>
      </c>
      <c r="I84" s="32"/>
      <c r="J84" s="32"/>
    </row>
    <row r="85" spans="1:10" x14ac:dyDescent="0.3">
      <c r="A85" s="33">
        <v>9459</v>
      </c>
      <c r="B85" s="33" t="s">
        <v>2589</v>
      </c>
      <c r="C85" s="33" t="s">
        <v>71</v>
      </c>
      <c r="D85" s="34">
        <v>69.094609456975917</v>
      </c>
      <c r="E85" s="33">
        <v>42.606298523526277</v>
      </c>
      <c r="F85" s="33">
        <v>45.693580931313818</v>
      </c>
      <c r="G85" s="33">
        <v>8335</v>
      </c>
      <c r="I85" s="32"/>
      <c r="J85" s="32"/>
    </row>
    <row r="86" spans="1:10" x14ac:dyDescent="0.3">
      <c r="A86" s="33">
        <v>9495</v>
      </c>
      <c r="B86" s="33" t="s">
        <v>2589</v>
      </c>
      <c r="C86" s="33" t="s">
        <v>72</v>
      </c>
      <c r="D86" s="34">
        <v>67.164203263686048</v>
      </c>
      <c r="E86" s="33">
        <v>29.578418836730293</v>
      </c>
      <c r="F86" s="33">
        <v>38.444239974556886</v>
      </c>
      <c r="G86" s="33">
        <v>8809</v>
      </c>
      <c r="I86" s="32"/>
      <c r="J86" s="32"/>
    </row>
    <row r="87" spans="1:10" x14ac:dyDescent="0.3">
      <c r="A87" s="33">
        <v>9538</v>
      </c>
      <c r="B87" s="33" t="s">
        <v>2589</v>
      </c>
      <c r="C87" s="33" t="s">
        <v>73</v>
      </c>
      <c r="D87" s="34">
        <v>65.148634706221927</v>
      </c>
      <c r="E87" s="33">
        <v>37.721083467534029</v>
      </c>
      <c r="F87" s="33">
        <v>41.545111382768155</v>
      </c>
      <c r="G87" s="33">
        <v>9561</v>
      </c>
      <c r="I87" s="32"/>
      <c r="J87" s="32"/>
    </row>
    <row r="88" spans="1:10" x14ac:dyDescent="0.3">
      <c r="A88" s="33">
        <v>9574</v>
      </c>
      <c r="B88" s="33" t="s">
        <v>2589</v>
      </c>
      <c r="C88" s="33" t="s">
        <v>74</v>
      </c>
      <c r="D88" s="34">
        <v>58.172732327929701</v>
      </c>
      <c r="E88" s="33">
        <v>38.034269102602856</v>
      </c>
      <c r="F88" s="33">
        <v>39.361391690073454</v>
      </c>
      <c r="G88" s="33">
        <v>11272</v>
      </c>
      <c r="I88" s="32"/>
      <c r="J88" s="32"/>
    </row>
    <row r="89" spans="1:10" x14ac:dyDescent="0.3">
      <c r="A89" s="33">
        <v>9627</v>
      </c>
      <c r="B89" s="33" t="s">
        <v>2589</v>
      </c>
      <c r="C89" s="33" t="s">
        <v>75</v>
      </c>
      <c r="D89" s="34">
        <v>61.926372429565248</v>
      </c>
      <c r="E89" s="33">
        <v>35.408365617574319</v>
      </c>
      <c r="F89" s="33">
        <v>35.050255768804412</v>
      </c>
      <c r="G89" s="33">
        <v>7970</v>
      </c>
      <c r="I89" s="32"/>
      <c r="J89" s="32"/>
    </row>
    <row r="90" spans="1:10" x14ac:dyDescent="0.3">
      <c r="A90" s="33">
        <v>9654</v>
      </c>
      <c r="B90" s="33" t="s">
        <v>2589</v>
      </c>
      <c r="C90" s="33" t="s">
        <v>2590</v>
      </c>
      <c r="D90" s="34">
        <v>63.755600129520388</v>
      </c>
      <c r="E90" s="33">
        <v>31.955716674960502</v>
      </c>
      <c r="F90" s="33">
        <v>28.940273611500487</v>
      </c>
      <c r="G90" s="33">
        <v>8107</v>
      </c>
      <c r="I90" s="32"/>
      <c r="J90" s="32"/>
    </row>
    <row r="91" spans="1:10" x14ac:dyDescent="0.3">
      <c r="A91" s="33">
        <v>9690</v>
      </c>
      <c r="B91" s="33" t="s">
        <v>2589</v>
      </c>
      <c r="C91" s="33" t="s">
        <v>76</v>
      </c>
      <c r="D91" s="34">
        <v>62.379910961654041</v>
      </c>
      <c r="E91" s="33">
        <v>40.956693151209684</v>
      </c>
      <c r="F91" s="33">
        <v>44.323340299954907</v>
      </c>
      <c r="G91" s="33">
        <v>6391</v>
      </c>
      <c r="I91" s="32"/>
      <c r="J91" s="32"/>
    </row>
    <row r="92" spans="1:10" x14ac:dyDescent="0.3">
      <c r="A92" s="33">
        <v>9743</v>
      </c>
      <c r="B92" s="33" t="s">
        <v>2589</v>
      </c>
      <c r="C92" s="33" t="s">
        <v>77</v>
      </c>
      <c r="D92" s="34">
        <v>56.035240629190604</v>
      </c>
      <c r="E92" s="33">
        <v>38.338689366502507</v>
      </c>
      <c r="F92" s="33">
        <v>36.172151638109717</v>
      </c>
      <c r="G92" s="33">
        <v>2574</v>
      </c>
      <c r="I92" s="32"/>
      <c r="J92" s="32"/>
    </row>
    <row r="93" spans="1:10" x14ac:dyDescent="0.3">
      <c r="A93" s="33">
        <v>9798</v>
      </c>
      <c r="B93" s="33" t="s">
        <v>2589</v>
      </c>
      <c r="C93" s="33" t="s">
        <v>78</v>
      </c>
      <c r="D93" s="34">
        <v>51.119567978239012</v>
      </c>
      <c r="E93" s="33">
        <v>23.539596444423374</v>
      </c>
      <c r="F93" s="33">
        <v>27.027665315452325</v>
      </c>
      <c r="G93" s="33">
        <v>3391</v>
      </c>
      <c r="I93" s="32"/>
      <c r="J93" s="32"/>
    </row>
    <row r="94" spans="1:10" x14ac:dyDescent="0.3">
      <c r="A94" s="33">
        <v>9832</v>
      </c>
      <c r="B94" s="33" t="s">
        <v>2589</v>
      </c>
      <c r="C94" s="33" t="s">
        <v>79</v>
      </c>
      <c r="D94" s="34">
        <v>61.994535150129764</v>
      </c>
      <c r="E94" s="33">
        <v>31.58563531097489</v>
      </c>
      <c r="F94" s="33">
        <v>31.758150718635235</v>
      </c>
      <c r="G94" s="33">
        <v>1524</v>
      </c>
      <c r="I94" s="32"/>
      <c r="J94" s="32"/>
    </row>
    <row r="95" spans="1:10" x14ac:dyDescent="0.3">
      <c r="A95" s="33">
        <v>9887</v>
      </c>
      <c r="B95" s="33" t="s">
        <v>2589</v>
      </c>
      <c r="C95" s="33" t="s">
        <v>80</v>
      </c>
      <c r="D95" s="34">
        <v>45.357693160508504</v>
      </c>
      <c r="E95" s="33">
        <v>21.891789581414194</v>
      </c>
      <c r="F95" s="33">
        <v>29.639336814949857</v>
      </c>
      <c r="G95" s="33">
        <v>1060</v>
      </c>
      <c r="I95" s="32"/>
      <c r="J95" s="32"/>
    </row>
    <row r="96" spans="1:10" x14ac:dyDescent="0.3">
      <c r="A96" s="33">
        <v>9930</v>
      </c>
      <c r="B96" s="33" t="s">
        <v>2589</v>
      </c>
      <c r="C96" s="33" t="s">
        <v>81</v>
      </c>
      <c r="D96" s="34">
        <v>54.516993415878026</v>
      </c>
      <c r="E96" s="33">
        <v>29.572202973066748</v>
      </c>
      <c r="F96" s="33">
        <v>33.50040474114742</v>
      </c>
      <c r="G96" s="33">
        <v>2995</v>
      </c>
      <c r="I96" s="32"/>
      <c r="J96" s="32"/>
    </row>
    <row r="97" spans="1:10" x14ac:dyDescent="0.3">
      <c r="A97" s="33">
        <v>10006</v>
      </c>
      <c r="B97" s="33" t="s">
        <v>2589</v>
      </c>
      <c r="C97" s="33" t="s">
        <v>82</v>
      </c>
      <c r="D97" s="34">
        <v>52.424359511069163</v>
      </c>
      <c r="E97" s="33">
        <v>27.610489703624019</v>
      </c>
      <c r="F97" s="33">
        <v>28.231853529929335</v>
      </c>
      <c r="G97" s="33">
        <v>1836</v>
      </c>
      <c r="I97" s="32"/>
      <c r="J97" s="32"/>
    </row>
    <row r="98" spans="1:10" x14ac:dyDescent="0.3">
      <c r="A98" s="33">
        <v>10051</v>
      </c>
      <c r="B98" s="33" t="s">
        <v>2589</v>
      </c>
      <c r="C98" s="33" t="s">
        <v>2591</v>
      </c>
      <c r="D98" s="34">
        <v>53.534203019550652</v>
      </c>
      <c r="E98" s="33">
        <v>29.828233334278245</v>
      </c>
      <c r="F98" s="33">
        <v>27.046469552515461</v>
      </c>
      <c r="G98" s="33">
        <v>1821</v>
      </c>
      <c r="I98" s="32"/>
      <c r="J98" s="32"/>
    </row>
    <row r="99" spans="1:10" x14ac:dyDescent="0.3">
      <c r="A99" s="33">
        <v>10104</v>
      </c>
      <c r="B99" s="33" t="s">
        <v>2589</v>
      </c>
      <c r="C99" s="33" t="s">
        <v>2592</v>
      </c>
      <c r="D99" s="34">
        <v>50.498959958095213</v>
      </c>
      <c r="E99" s="33">
        <v>25.984738572580323</v>
      </c>
      <c r="F99" s="33">
        <v>27.090810308834989</v>
      </c>
      <c r="G99" s="33">
        <v>2483</v>
      </c>
      <c r="I99" s="32"/>
      <c r="J99" s="32"/>
    </row>
    <row r="100" spans="1:10" x14ac:dyDescent="0.3">
      <c r="A100" s="33">
        <v>10195</v>
      </c>
      <c r="B100" s="33" t="s">
        <v>2589</v>
      </c>
      <c r="C100" s="33" t="s">
        <v>83</v>
      </c>
      <c r="D100" s="34">
        <v>55.41817343017199</v>
      </c>
      <c r="E100" s="33">
        <v>27.690667316102449</v>
      </c>
      <c r="F100" s="33">
        <v>26.798148588370406</v>
      </c>
      <c r="G100" s="33">
        <v>3393</v>
      </c>
      <c r="I100" s="32"/>
      <c r="J100" s="32"/>
    </row>
    <row r="101" spans="1:10" x14ac:dyDescent="0.3">
      <c r="A101" s="33">
        <v>10239</v>
      </c>
      <c r="B101" s="33" t="s">
        <v>2589</v>
      </c>
      <c r="C101" s="33" t="s">
        <v>84</v>
      </c>
      <c r="D101" s="34">
        <v>51.217819544507407</v>
      </c>
      <c r="E101" s="33">
        <v>32.238562884257007</v>
      </c>
      <c r="F101" s="33">
        <v>29.276693118087739</v>
      </c>
      <c r="G101" s="33">
        <v>1209</v>
      </c>
      <c r="I101" s="32"/>
      <c r="J101" s="32"/>
    </row>
    <row r="102" spans="1:10" x14ac:dyDescent="0.3">
      <c r="A102" s="33">
        <v>10293</v>
      </c>
      <c r="B102" s="33" t="s">
        <v>2589</v>
      </c>
      <c r="C102" s="33" t="s">
        <v>85</v>
      </c>
      <c r="D102" s="34">
        <v>57.478270490566921</v>
      </c>
      <c r="E102" s="33">
        <v>37.247546349521599</v>
      </c>
      <c r="F102" s="33">
        <v>35.59288086412603</v>
      </c>
      <c r="G102" s="33">
        <v>3368</v>
      </c>
      <c r="I102" s="32"/>
      <c r="J102" s="32"/>
    </row>
    <row r="103" spans="1:10" x14ac:dyDescent="0.3">
      <c r="A103" s="33">
        <v>10346</v>
      </c>
      <c r="B103" s="33" t="s">
        <v>2589</v>
      </c>
      <c r="C103" s="33" t="s">
        <v>86</v>
      </c>
      <c r="D103" s="34">
        <v>55.072524415573355</v>
      </c>
      <c r="E103" s="33">
        <v>27.083653520743663</v>
      </c>
      <c r="F103" s="33">
        <v>34.315054905853842</v>
      </c>
      <c r="G103" s="33">
        <v>1121</v>
      </c>
      <c r="I103" s="32"/>
      <c r="J103" s="32"/>
    </row>
    <row r="104" spans="1:10" x14ac:dyDescent="0.3">
      <c r="A104" s="33">
        <v>10373</v>
      </c>
      <c r="B104" s="33" t="s">
        <v>2589</v>
      </c>
      <c r="C104" s="33" t="s">
        <v>87</v>
      </c>
      <c r="D104" s="34">
        <v>58.273024967287036</v>
      </c>
      <c r="E104" s="33">
        <v>33.543886697348405</v>
      </c>
      <c r="F104" s="33">
        <v>30.862841020083021</v>
      </c>
      <c r="G104" s="33">
        <v>2713</v>
      </c>
      <c r="I104" s="32"/>
      <c r="J104" s="32"/>
    </row>
    <row r="105" spans="1:10" x14ac:dyDescent="0.3">
      <c r="A105" s="33">
        <v>10417</v>
      </c>
      <c r="B105" s="33" t="s">
        <v>2589</v>
      </c>
      <c r="C105" s="33" t="s">
        <v>88</v>
      </c>
      <c r="D105" s="34">
        <v>52.76793807993861</v>
      </c>
      <c r="E105" s="33">
        <v>26.405818348036874</v>
      </c>
      <c r="F105" s="33">
        <v>31.724305768054013</v>
      </c>
      <c r="G105" s="33">
        <v>1291</v>
      </c>
      <c r="I105" s="32"/>
      <c r="J105" s="32"/>
    </row>
    <row r="106" spans="1:10" x14ac:dyDescent="0.3">
      <c r="A106" s="33">
        <v>10453</v>
      </c>
      <c r="B106" s="33" t="s">
        <v>2589</v>
      </c>
      <c r="C106" s="33" t="s">
        <v>89</v>
      </c>
      <c r="D106" s="34">
        <v>47.747282269086007</v>
      </c>
      <c r="E106" s="33">
        <v>23.528019658723146</v>
      </c>
      <c r="F106" s="33">
        <v>27.289075932483954</v>
      </c>
      <c r="G106" s="33">
        <v>2257</v>
      </c>
      <c r="I106" s="32"/>
      <c r="J106" s="32"/>
    </row>
    <row r="107" spans="1:10" x14ac:dyDescent="0.3">
      <c r="A107" s="33">
        <v>10514</v>
      </c>
      <c r="B107" s="33" t="s">
        <v>2589</v>
      </c>
      <c r="C107" s="33" t="s">
        <v>90</v>
      </c>
      <c r="D107" s="34">
        <v>53.378515530406624</v>
      </c>
      <c r="E107" s="33">
        <v>24.423476933674131</v>
      </c>
      <c r="F107" s="33">
        <v>28.722168499825383</v>
      </c>
      <c r="G107" s="33">
        <v>2731</v>
      </c>
      <c r="I107" s="32"/>
      <c r="J107" s="32"/>
    </row>
    <row r="108" spans="1:10" x14ac:dyDescent="0.3">
      <c r="A108" s="33">
        <v>10532</v>
      </c>
      <c r="B108" s="33" t="s">
        <v>2589</v>
      </c>
      <c r="C108" s="33" t="s">
        <v>91</v>
      </c>
      <c r="D108" s="34">
        <v>49.215633457392222</v>
      </c>
      <c r="E108" s="33">
        <v>26.610324075906632</v>
      </c>
      <c r="F108" s="33">
        <v>25.846743145211068</v>
      </c>
      <c r="G108" s="33">
        <v>2907</v>
      </c>
      <c r="I108" s="32"/>
      <c r="J108" s="32"/>
    </row>
    <row r="109" spans="1:10" x14ac:dyDescent="0.3">
      <c r="A109" s="33">
        <v>10649</v>
      </c>
      <c r="B109" s="33" t="s">
        <v>2589</v>
      </c>
      <c r="C109" s="33" t="s">
        <v>92</v>
      </c>
      <c r="D109" s="34">
        <v>59.079668207113876</v>
      </c>
      <c r="E109" s="33">
        <v>34.417466508800899</v>
      </c>
      <c r="F109" s="33">
        <v>32.323189140617778</v>
      </c>
      <c r="G109" s="33">
        <v>1157</v>
      </c>
      <c r="I109" s="32"/>
      <c r="J109" s="32"/>
    </row>
    <row r="110" spans="1:10" x14ac:dyDescent="0.3">
      <c r="A110" s="33">
        <v>10701</v>
      </c>
      <c r="B110" s="33" t="s">
        <v>2589</v>
      </c>
      <c r="C110" s="33" t="s">
        <v>93</v>
      </c>
      <c r="D110" s="34">
        <v>47.903918200279733</v>
      </c>
      <c r="E110" s="33">
        <v>27.439340995547617</v>
      </c>
      <c r="F110" s="33">
        <v>30.573134337107174</v>
      </c>
      <c r="G110" s="33">
        <v>1466</v>
      </c>
      <c r="I110" s="32"/>
      <c r="J110" s="32"/>
    </row>
    <row r="111" spans="1:10" x14ac:dyDescent="0.3">
      <c r="A111" s="33">
        <v>10765</v>
      </c>
      <c r="B111" s="33" t="s">
        <v>2589</v>
      </c>
      <c r="C111" s="33" t="s">
        <v>94</v>
      </c>
      <c r="D111" s="34">
        <v>43.395070888297511</v>
      </c>
      <c r="E111" s="33">
        <v>18.948709043194548</v>
      </c>
      <c r="F111" s="33">
        <v>23.572189138103887</v>
      </c>
      <c r="G111" s="33">
        <v>1426</v>
      </c>
      <c r="I111" s="32"/>
      <c r="J111" s="32"/>
    </row>
    <row r="112" spans="1:10" x14ac:dyDescent="0.3">
      <c r="A112" s="33">
        <v>10827</v>
      </c>
      <c r="B112" s="33" t="s">
        <v>2589</v>
      </c>
      <c r="C112" s="33" t="s">
        <v>95</v>
      </c>
      <c r="D112" s="34">
        <v>52.967525466623655</v>
      </c>
      <c r="E112" s="33">
        <v>30.174328053268809</v>
      </c>
      <c r="F112" s="33">
        <v>29.353345395725601</v>
      </c>
      <c r="G112" s="33">
        <v>3130</v>
      </c>
      <c r="I112" s="32"/>
      <c r="J112" s="32"/>
    </row>
    <row r="113" spans="1:10" x14ac:dyDescent="0.3">
      <c r="A113" s="33">
        <v>10872</v>
      </c>
      <c r="B113" s="33" t="s">
        <v>2589</v>
      </c>
      <c r="C113" s="33" t="s">
        <v>96</v>
      </c>
      <c r="D113" s="34">
        <v>55.197993984395382</v>
      </c>
      <c r="E113" s="33">
        <v>32.65374503385965</v>
      </c>
      <c r="F113" s="33">
        <v>36.558961344992241</v>
      </c>
      <c r="G113" s="33">
        <v>4064</v>
      </c>
      <c r="I113" s="32"/>
      <c r="J113" s="32"/>
    </row>
    <row r="114" spans="1:10" x14ac:dyDescent="0.3">
      <c r="A114" s="33">
        <v>10916</v>
      </c>
      <c r="B114" s="33" t="s">
        <v>2589</v>
      </c>
      <c r="C114" s="33" t="s">
        <v>97</v>
      </c>
      <c r="D114" s="34">
        <v>47.793152368770635</v>
      </c>
      <c r="E114" s="33">
        <v>30.276347812435837</v>
      </c>
      <c r="F114" s="33">
        <v>29.867711164460875</v>
      </c>
      <c r="G114" s="33">
        <v>2509</v>
      </c>
      <c r="I114" s="32"/>
      <c r="J114" s="32"/>
    </row>
    <row r="115" spans="1:10" x14ac:dyDescent="0.3">
      <c r="A115" s="33">
        <v>10943</v>
      </c>
      <c r="B115" s="33" t="s">
        <v>2589</v>
      </c>
      <c r="C115" s="33" t="s">
        <v>98</v>
      </c>
      <c r="D115" s="34">
        <v>53.163113765925182</v>
      </c>
      <c r="E115" s="33">
        <v>34.794405586388017</v>
      </c>
      <c r="F115" s="33">
        <v>36.154395174737068</v>
      </c>
      <c r="G115" s="33">
        <v>3860</v>
      </c>
      <c r="I115" s="32"/>
      <c r="J115" s="32"/>
    </row>
    <row r="116" spans="1:10" x14ac:dyDescent="0.3">
      <c r="A116" s="33">
        <v>11058</v>
      </c>
      <c r="B116" s="33" t="s">
        <v>2589</v>
      </c>
      <c r="C116" s="33" t="s">
        <v>99</v>
      </c>
      <c r="D116" s="34">
        <v>46.830049330560456</v>
      </c>
      <c r="E116" s="33">
        <v>27.875642751475731</v>
      </c>
      <c r="F116" s="33">
        <v>28.353423371735012</v>
      </c>
      <c r="G116" s="33">
        <v>2614</v>
      </c>
      <c r="I116" s="32"/>
      <c r="J116" s="32"/>
    </row>
    <row r="117" spans="1:10" x14ac:dyDescent="0.3">
      <c r="A117" s="33">
        <v>11174</v>
      </c>
      <c r="B117" s="33" t="s">
        <v>2589</v>
      </c>
      <c r="C117" s="33" t="s">
        <v>100</v>
      </c>
      <c r="D117" s="34">
        <v>40.836041661839886</v>
      </c>
      <c r="E117" s="33">
        <v>22.767909944326391</v>
      </c>
      <c r="F117" s="33">
        <v>26.217127522812898</v>
      </c>
      <c r="G117" s="33">
        <v>1142</v>
      </c>
      <c r="I117" s="32"/>
      <c r="J117" s="32"/>
    </row>
    <row r="118" spans="1:10" x14ac:dyDescent="0.3">
      <c r="A118" s="33">
        <v>11236</v>
      </c>
      <c r="B118" s="33" t="s">
        <v>2589</v>
      </c>
      <c r="C118" s="33" t="s">
        <v>101</v>
      </c>
      <c r="D118" s="34">
        <v>53.986472058115126</v>
      </c>
      <c r="E118" s="33">
        <v>23.914617942336758</v>
      </c>
      <c r="F118" s="33">
        <v>24.138017856222344</v>
      </c>
      <c r="G118" s="33">
        <v>1253</v>
      </c>
      <c r="I118" s="32"/>
      <c r="J118" s="32"/>
    </row>
    <row r="119" spans="1:10" x14ac:dyDescent="0.3">
      <c r="A119" s="33">
        <v>11307</v>
      </c>
      <c r="B119" s="33" t="s">
        <v>2589</v>
      </c>
      <c r="C119" s="33" t="s">
        <v>102</v>
      </c>
      <c r="D119" s="34" t="s">
        <v>2581</v>
      </c>
      <c r="E119" s="33" t="s">
        <v>2581</v>
      </c>
      <c r="F119" s="33" t="s">
        <v>2581</v>
      </c>
      <c r="G119" s="33">
        <v>695</v>
      </c>
      <c r="I119" s="32"/>
      <c r="J119" s="32"/>
    </row>
    <row r="120" spans="1:10" x14ac:dyDescent="0.3">
      <c r="A120" s="33">
        <v>11352</v>
      </c>
      <c r="B120" s="33" t="s">
        <v>2589</v>
      </c>
      <c r="C120" s="33" t="s">
        <v>103</v>
      </c>
      <c r="D120" s="34">
        <v>52.814707547112462</v>
      </c>
      <c r="E120" s="33">
        <v>31.834082193896251</v>
      </c>
      <c r="F120" s="33">
        <v>29.293188207814477</v>
      </c>
      <c r="G120" s="33">
        <v>2554</v>
      </c>
      <c r="I120" s="32"/>
      <c r="J120" s="32"/>
    </row>
    <row r="121" spans="1:10" x14ac:dyDescent="0.3">
      <c r="A121" s="33">
        <v>11398</v>
      </c>
      <c r="B121" s="33" t="s">
        <v>2589</v>
      </c>
      <c r="C121" s="33" t="s">
        <v>104</v>
      </c>
      <c r="D121" s="34">
        <v>56.573968513721915</v>
      </c>
      <c r="E121" s="33">
        <v>26.916621863814694</v>
      </c>
      <c r="F121" s="33">
        <v>27.097727840435994</v>
      </c>
      <c r="G121" s="33">
        <v>7251</v>
      </c>
      <c r="I121" s="32"/>
      <c r="J121" s="32"/>
    </row>
    <row r="122" spans="1:10" x14ac:dyDescent="0.3">
      <c r="A122" s="33">
        <v>11423</v>
      </c>
      <c r="B122" s="33" t="s">
        <v>2589</v>
      </c>
      <c r="C122" s="33" t="s">
        <v>105</v>
      </c>
      <c r="D122" s="34">
        <v>46.169184908490294</v>
      </c>
      <c r="E122" s="33">
        <v>21.819953953690742</v>
      </c>
      <c r="F122" s="33">
        <v>23.121242840831933</v>
      </c>
      <c r="G122" s="33">
        <v>3799</v>
      </c>
      <c r="I122" s="32"/>
      <c r="J122" s="32"/>
    </row>
    <row r="123" spans="1:10" x14ac:dyDescent="0.3">
      <c r="A123" s="33">
        <v>11478</v>
      </c>
      <c r="B123" s="33" t="s">
        <v>2589</v>
      </c>
      <c r="C123" s="33" t="s">
        <v>106</v>
      </c>
      <c r="D123" s="34" t="s">
        <v>2581</v>
      </c>
      <c r="E123" s="33" t="s">
        <v>2581</v>
      </c>
      <c r="F123" s="33" t="s">
        <v>2581</v>
      </c>
      <c r="G123" s="33">
        <v>883</v>
      </c>
      <c r="I123" s="32"/>
      <c r="J123" s="32"/>
    </row>
    <row r="124" spans="1:10" x14ac:dyDescent="0.3">
      <c r="A124" s="33">
        <v>11502</v>
      </c>
      <c r="B124" s="33" t="s">
        <v>2589</v>
      </c>
      <c r="C124" s="33" t="s">
        <v>107</v>
      </c>
      <c r="D124" s="34">
        <v>56.356569903655945</v>
      </c>
      <c r="E124" s="33">
        <v>25.963769334914009</v>
      </c>
      <c r="F124" s="33">
        <v>31.302981653103494</v>
      </c>
      <c r="G124" s="33">
        <v>1985</v>
      </c>
      <c r="I124" s="32"/>
      <c r="J124" s="32"/>
    </row>
    <row r="125" spans="1:10" x14ac:dyDescent="0.3">
      <c r="A125" s="33">
        <v>11539</v>
      </c>
      <c r="B125" s="33" t="s">
        <v>2589</v>
      </c>
      <c r="C125" s="33" t="s">
        <v>108</v>
      </c>
      <c r="D125" s="34">
        <v>58.81875283816219</v>
      </c>
      <c r="E125" s="33">
        <v>34.45838016685898</v>
      </c>
      <c r="F125" s="33">
        <v>32.905933618158443</v>
      </c>
      <c r="G125" s="33">
        <v>4298</v>
      </c>
      <c r="I125" s="32"/>
      <c r="J125" s="32"/>
    </row>
    <row r="126" spans="1:10" x14ac:dyDescent="0.3">
      <c r="A126" s="33">
        <v>11584</v>
      </c>
      <c r="B126" s="33" t="s">
        <v>2589</v>
      </c>
      <c r="C126" s="33" t="s">
        <v>109</v>
      </c>
      <c r="D126" s="34">
        <v>59.08147801100273</v>
      </c>
      <c r="E126" s="33">
        <v>28.355900964170306</v>
      </c>
      <c r="F126" s="33">
        <v>32.618179410464919</v>
      </c>
      <c r="G126" s="33">
        <v>14110</v>
      </c>
      <c r="I126" s="32"/>
      <c r="J126" s="32"/>
    </row>
    <row r="127" spans="1:10" x14ac:dyDescent="0.3">
      <c r="A127" s="33">
        <v>11637</v>
      </c>
      <c r="B127" s="33" t="s">
        <v>2589</v>
      </c>
      <c r="C127" s="33" t="s">
        <v>110</v>
      </c>
      <c r="D127" s="34">
        <v>42.869843674850834</v>
      </c>
      <c r="E127" s="33">
        <v>29.423838744280797</v>
      </c>
      <c r="F127" s="33">
        <v>27.053879966239773</v>
      </c>
      <c r="G127" s="33">
        <v>1795</v>
      </c>
      <c r="I127" s="32"/>
      <c r="J127" s="32"/>
    </row>
    <row r="128" spans="1:10" x14ac:dyDescent="0.3">
      <c r="A128" s="33">
        <v>11664</v>
      </c>
      <c r="B128" s="33" t="s">
        <v>2589</v>
      </c>
      <c r="C128" s="33" t="s">
        <v>111</v>
      </c>
      <c r="D128" s="34">
        <v>35.442153589515648</v>
      </c>
      <c r="E128" s="33">
        <v>18.242703488851628</v>
      </c>
      <c r="F128" s="33">
        <v>22.241453820109999</v>
      </c>
      <c r="G128" s="33">
        <v>1357</v>
      </c>
      <c r="I128" s="32"/>
      <c r="J128" s="32"/>
    </row>
    <row r="129" spans="1:10" x14ac:dyDescent="0.3">
      <c r="A129" s="33">
        <v>11735</v>
      </c>
      <c r="B129" s="33" t="s">
        <v>2589</v>
      </c>
      <c r="C129" s="33" t="s">
        <v>112</v>
      </c>
      <c r="D129" s="34">
        <v>54.191998316733489</v>
      </c>
      <c r="E129" s="33">
        <v>23.225284113797912</v>
      </c>
      <c r="F129" s="33">
        <v>32.104658463713392</v>
      </c>
      <c r="G129" s="33">
        <v>2192</v>
      </c>
      <c r="I129" s="32"/>
      <c r="J129" s="32"/>
    </row>
    <row r="130" spans="1:10" x14ac:dyDescent="0.3">
      <c r="A130" s="33">
        <v>11762</v>
      </c>
      <c r="B130" s="33" t="s">
        <v>2589</v>
      </c>
      <c r="C130" s="33" t="s">
        <v>113</v>
      </c>
      <c r="D130" s="34">
        <v>45.082046766651118</v>
      </c>
      <c r="E130" s="33">
        <v>29.701589099163549</v>
      </c>
      <c r="F130" s="33">
        <v>29.895459026629364</v>
      </c>
      <c r="G130" s="33">
        <v>1119</v>
      </c>
      <c r="I130" s="32"/>
      <c r="J130" s="32"/>
    </row>
    <row r="131" spans="1:10" x14ac:dyDescent="0.3">
      <c r="A131" s="33">
        <v>11842</v>
      </c>
      <c r="B131" s="33" t="s">
        <v>2589</v>
      </c>
      <c r="C131" s="33" t="s">
        <v>2593</v>
      </c>
      <c r="D131" s="34">
        <v>47.348062676636843</v>
      </c>
      <c r="E131" s="33">
        <v>27.772802933911549</v>
      </c>
      <c r="F131" s="33">
        <v>30.556862420471155</v>
      </c>
      <c r="G131" s="33">
        <v>2912</v>
      </c>
      <c r="I131" s="32"/>
      <c r="J131" s="32"/>
    </row>
    <row r="132" spans="1:10" x14ac:dyDescent="0.3">
      <c r="A132" s="33">
        <v>11940</v>
      </c>
      <c r="B132" s="33" t="s">
        <v>2589</v>
      </c>
      <c r="C132" s="33" t="s">
        <v>114</v>
      </c>
      <c r="D132" s="34">
        <v>51.382828170664077</v>
      </c>
      <c r="E132" s="33">
        <v>27.331087262600921</v>
      </c>
      <c r="F132" s="33">
        <v>24.073676119027233</v>
      </c>
      <c r="G132" s="33">
        <v>6217</v>
      </c>
      <c r="I132" s="32"/>
      <c r="J132" s="32"/>
    </row>
    <row r="133" spans="1:10" x14ac:dyDescent="0.3">
      <c r="A133" s="33">
        <v>11995</v>
      </c>
      <c r="B133" s="33" t="s">
        <v>2589</v>
      </c>
      <c r="C133" s="33" t="s">
        <v>115</v>
      </c>
      <c r="D133" s="34">
        <v>60.463513138604071</v>
      </c>
      <c r="E133" s="33">
        <v>35.208697777279895</v>
      </c>
      <c r="F133" s="33">
        <v>31.644502993594674</v>
      </c>
      <c r="G133" s="33">
        <v>3000</v>
      </c>
      <c r="I133" s="32"/>
      <c r="J133" s="32"/>
    </row>
    <row r="134" spans="1:10" x14ac:dyDescent="0.3">
      <c r="A134" s="33">
        <v>12037</v>
      </c>
      <c r="B134" s="33" t="s">
        <v>2589</v>
      </c>
      <c r="C134" s="33" t="s">
        <v>116</v>
      </c>
      <c r="D134" s="34">
        <v>62.753172097197165</v>
      </c>
      <c r="E134" s="33">
        <v>28.263733311527396</v>
      </c>
      <c r="F134" s="33">
        <v>30.45625240605461</v>
      </c>
      <c r="G134" s="33">
        <v>4228</v>
      </c>
      <c r="I134" s="32"/>
      <c r="J134" s="32"/>
    </row>
    <row r="135" spans="1:10" x14ac:dyDescent="0.3">
      <c r="A135" s="33">
        <v>12055</v>
      </c>
      <c r="B135" s="33" t="s">
        <v>2589</v>
      </c>
      <c r="C135" s="33" t="s">
        <v>117</v>
      </c>
      <c r="D135" s="34">
        <v>49.544570054031198</v>
      </c>
      <c r="E135" s="33">
        <v>23.695158779602053</v>
      </c>
      <c r="F135" s="33">
        <v>29.381789687708011</v>
      </c>
      <c r="G135" s="33">
        <v>3837</v>
      </c>
      <c r="I135" s="32"/>
      <c r="J135" s="32"/>
    </row>
    <row r="136" spans="1:10" x14ac:dyDescent="0.3">
      <c r="A136" s="33">
        <v>12091</v>
      </c>
      <c r="B136" s="33" t="s">
        <v>2589</v>
      </c>
      <c r="C136" s="33" t="s">
        <v>118</v>
      </c>
      <c r="D136" s="34">
        <v>64.63890743782045</v>
      </c>
      <c r="E136" s="33">
        <v>34.760466546320636</v>
      </c>
      <c r="F136" s="33">
        <v>32.987025232137078</v>
      </c>
      <c r="G136" s="33">
        <v>15702</v>
      </c>
      <c r="I136" s="32"/>
      <c r="J136" s="32"/>
    </row>
    <row r="137" spans="1:10" x14ac:dyDescent="0.3">
      <c r="A137" s="33">
        <v>12126</v>
      </c>
      <c r="B137" s="33" t="s">
        <v>2589</v>
      </c>
      <c r="C137" s="33" t="s">
        <v>119</v>
      </c>
      <c r="D137" s="34">
        <v>54.870092590659205</v>
      </c>
      <c r="E137" s="33">
        <v>24.475556673333987</v>
      </c>
      <c r="F137" s="33">
        <v>29.579144450727949</v>
      </c>
      <c r="G137" s="33">
        <v>2267</v>
      </c>
      <c r="I137" s="32"/>
      <c r="J137" s="32"/>
    </row>
    <row r="138" spans="1:10" x14ac:dyDescent="0.3">
      <c r="A138" s="33">
        <v>12144</v>
      </c>
      <c r="B138" s="33" t="s">
        <v>2589</v>
      </c>
      <c r="C138" s="33" t="s">
        <v>120</v>
      </c>
      <c r="D138" s="34">
        <v>52.994044821699894</v>
      </c>
      <c r="E138" s="33">
        <v>30.212711951713914</v>
      </c>
      <c r="F138" s="33">
        <v>32.412154845139383</v>
      </c>
      <c r="G138" s="33">
        <v>4225</v>
      </c>
      <c r="I138" s="32"/>
      <c r="J138" s="32"/>
    </row>
    <row r="139" spans="1:10" x14ac:dyDescent="0.3">
      <c r="A139" s="33">
        <v>12206</v>
      </c>
      <c r="B139" s="33" t="s">
        <v>2589</v>
      </c>
      <c r="C139" s="33" t="s">
        <v>121</v>
      </c>
      <c r="D139" s="34">
        <v>60.2152361729866</v>
      </c>
      <c r="E139" s="33">
        <v>25.06133866497926</v>
      </c>
      <c r="F139" s="33">
        <v>26.03495388452512</v>
      </c>
      <c r="G139" s="33">
        <v>3119</v>
      </c>
      <c r="I139" s="32"/>
      <c r="J139" s="32"/>
    </row>
    <row r="140" spans="1:10" x14ac:dyDescent="0.3">
      <c r="A140" s="33">
        <v>12224</v>
      </c>
      <c r="B140" s="33" t="s">
        <v>2589</v>
      </c>
      <c r="C140" s="33" t="s">
        <v>122</v>
      </c>
      <c r="D140" s="34">
        <v>50.757667171529995</v>
      </c>
      <c r="E140" s="33">
        <v>22.03954010796603</v>
      </c>
      <c r="F140" s="33">
        <v>22.325578816136712</v>
      </c>
      <c r="G140" s="33">
        <v>2866</v>
      </c>
      <c r="I140" s="32"/>
      <c r="J140" s="32"/>
    </row>
    <row r="141" spans="1:10" x14ac:dyDescent="0.3">
      <c r="A141" s="33">
        <v>12242</v>
      </c>
      <c r="B141" s="33" t="s">
        <v>2589</v>
      </c>
      <c r="C141" s="33" t="s">
        <v>123</v>
      </c>
      <c r="D141" s="34">
        <v>55.679599684695546</v>
      </c>
      <c r="E141" s="33">
        <v>26.59000576360053</v>
      </c>
      <c r="F141" s="33">
        <v>30.887603966043486</v>
      </c>
      <c r="G141" s="33">
        <v>4233</v>
      </c>
      <c r="I141" s="32"/>
      <c r="J141" s="32"/>
    </row>
    <row r="142" spans="1:10" x14ac:dyDescent="0.3">
      <c r="A142" s="33">
        <v>12288</v>
      </c>
      <c r="B142" s="33" t="s">
        <v>2589</v>
      </c>
      <c r="C142" s="33" t="s">
        <v>124</v>
      </c>
      <c r="D142" s="34" t="s">
        <v>2581</v>
      </c>
      <c r="E142" s="33" t="s">
        <v>2581</v>
      </c>
      <c r="F142" s="33" t="s">
        <v>2581</v>
      </c>
      <c r="G142" s="33">
        <v>850</v>
      </c>
      <c r="I142" s="32"/>
      <c r="J142" s="32"/>
    </row>
    <row r="143" spans="1:10" x14ac:dyDescent="0.3">
      <c r="A143" s="33">
        <v>12340</v>
      </c>
      <c r="B143" s="33" t="s">
        <v>2589</v>
      </c>
      <c r="C143" s="33" t="s">
        <v>125</v>
      </c>
      <c r="D143" s="34">
        <v>56.41359250096945</v>
      </c>
      <c r="E143" s="33">
        <v>26.867668449399162</v>
      </c>
      <c r="F143" s="33">
        <v>28.018508233961441</v>
      </c>
      <c r="G143" s="33">
        <v>4420</v>
      </c>
      <c r="I143" s="32"/>
      <c r="J143" s="32"/>
    </row>
    <row r="144" spans="1:10" x14ac:dyDescent="0.3">
      <c r="A144" s="33">
        <v>12368</v>
      </c>
      <c r="B144" s="33" t="s">
        <v>2589</v>
      </c>
      <c r="C144" s="33" t="s">
        <v>126</v>
      </c>
      <c r="D144" s="34">
        <v>57.358967257741199</v>
      </c>
      <c r="E144" s="33">
        <v>25.5514008169249</v>
      </c>
      <c r="F144" s="33">
        <v>27.766427226048744</v>
      </c>
      <c r="G144" s="33">
        <v>9105</v>
      </c>
      <c r="I144" s="32"/>
      <c r="J144" s="32"/>
    </row>
    <row r="145" spans="1:10" x14ac:dyDescent="0.3">
      <c r="A145" s="33">
        <v>12402</v>
      </c>
      <c r="B145" s="33" t="s">
        <v>2589</v>
      </c>
      <c r="C145" s="33" t="s">
        <v>127</v>
      </c>
      <c r="D145" s="34" t="s">
        <v>2581</v>
      </c>
      <c r="E145" s="33" t="s">
        <v>2581</v>
      </c>
      <c r="F145" s="33" t="s">
        <v>2581</v>
      </c>
      <c r="G145" s="33">
        <v>319</v>
      </c>
      <c r="I145" s="32"/>
      <c r="J145" s="32"/>
    </row>
    <row r="146" spans="1:10" x14ac:dyDescent="0.3">
      <c r="A146" s="33">
        <v>12457</v>
      </c>
      <c r="B146" s="33" t="s">
        <v>2589</v>
      </c>
      <c r="C146" s="33" t="s">
        <v>128</v>
      </c>
      <c r="D146" s="34">
        <v>49.589507833476937</v>
      </c>
      <c r="E146" s="33">
        <v>24.628853824721521</v>
      </c>
      <c r="F146" s="33">
        <v>25.272529255275749</v>
      </c>
      <c r="G146" s="33">
        <v>1593</v>
      </c>
      <c r="I146" s="32"/>
      <c r="J146" s="32"/>
    </row>
    <row r="147" spans="1:10" x14ac:dyDescent="0.3">
      <c r="A147" s="33">
        <v>12509</v>
      </c>
      <c r="B147" s="33" t="s">
        <v>2589</v>
      </c>
      <c r="C147" s="33" t="s">
        <v>2594</v>
      </c>
      <c r="D147" s="34">
        <v>50.352133605493705</v>
      </c>
      <c r="E147" s="33">
        <v>28.654097931103088</v>
      </c>
      <c r="F147" s="33">
        <v>28.231751339267291</v>
      </c>
      <c r="G147" s="33">
        <v>6189</v>
      </c>
      <c r="I147" s="32"/>
      <c r="J147" s="32"/>
    </row>
    <row r="148" spans="1:10" x14ac:dyDescent="0.3">
      <c r="A148" s="33">
        <v>12572</v>
      </c>
      <c r="B148" s="33" t="s">
        <v>2589</v>
      </c>
      <c r="C148" s="33" t="s">
        <v>129</v>
      </c>
      <c r="D148" s="34">
        <v>40.404606722813099</v>
      </c>
      <c r="E148" s="33">
        <v>23.244803666289254</v>
      </c>
      <c r="F148" s="33">
        <v>22.961779690826592</v>
      </c>
      <c r="G148" s="33">
        <v>1634</v>
      </c>
      <c r="I148" s="32"/>
      <c r="J148" s="32"/>
    </row>
    <row r="149" spans="1:10" x14ac:dyDescent="0.3">
      <c r="A149" s="33">
        <v>12643</v>
      </c>
      <c r="B149" s="33" t="s">
        <v>2589</v>
      </c>
      <c r="C149" s="33" t="s">
        <v>130</v>
      </c>
      <c r="D149" s="34">
        <v>59.98134557202426</v>
      </c>
      <c r="E149" s="33">
        <v>27.348112290972725</v>
      </c>
      <c r="F149" s="33">
        <v>29.26868141933026</v>
      </c>
      <c r="G149" s="33">
        <v>6962</v>
      </c>
      <c r="I149" s="32"/>
      <c r="J149" s="32"/>
    </row>
    <row r="150" spans="1:10" x14ac:dyDescent="0.3">
      <c r="A150" s="33">
        <v>12689</v>
      </c>
      <c r="B150" s="33" t="s">
        <v>2589</v>
      </c>
      <c r="C150" s="33" t="s">
        <v>2595</v>
      </c>
      <c r="D150" s="34">
        <v>41.011304796255736</v>
      </c>
      <c r="E150" s="33">
        <v>27.789380433810727</v>
      </c>
      <c r="F150" s="33">
        <v>29.551684122666085</v>
      </c>
      <c r="G150" s="33">
        <v>2588</v>
      </c>
      <c r="I150" s="32"/>
      <c r="J150" s="32"/>
    </row>
    <row r="151" spans="1:10" x14ac:dyDescent="0.3">
      <c r="A151" s="33">
        <v>12778</v>
      </c>
      <c r="B151" s="33" t="s">
        <v>2589</v>
      </c>
      <c r="C151" s="33" t="s">
        <v>131</v>
      </c>
      <c r="D151" s="34">
        <v>58.201195405107427</v>
      </c>
      <c r="E151" s="33">
        <v>36.738398321906125</v>
      </c>
      <c r="F151" s="33">
        <v>35.243125535641809</v>
      </c>
      <c r="G151" s="33">
        <v>4563</v>
      </c>
      <c r="I151" s="32"/>
      <c r="J151" s="32"/>
    </row>
    <row r="152" spans="1:10" x14ac:dyDescent="0.3">
      <c r="A152" s="33">
        <v>12812</v>
      </c>
      <c r="B152" s="33" t="s">
        <v>2589</v>
      </c>
      <c r="C152" s="33" t="s">
        <v>132</v>
      </c>
      <c r="D152" s="34">
        <v>54.291208016835974</v>
      </c>
      <c r="E152" s="33">
        <v>26.677929091985273</v>
      </c>
      <c r="F152" s="33">
        <v>28.166672490461789</v>
      </c>
      <c r="G152" s="33">
        <v>2778</v>
      </c>
      <c r="I152" s="32"/>
      <c r="J152" s="32"/>
    </row>
    <row r="153" spans="1:10" x14ac:dyDescent="0.3">
      <c r="A153" s="33">
        <v>12849</v>
      </c>
      <c r="B153" s="33" t="s">
        <v>2589</v>
      </c>
      <c r="C153" s="33" t="s">
        <v>133</v>
      </c>
      <c r="D153" s="34">
        <v>58.042940298707435</v>
      </c>
      <c r="E153" s="33">
        <v>28.61803457292859</v>
      </c>
      <c r="F153" s="33">
        <v>29.839651283312122</v>
      </c>
      <c r="G153" s="33">
        <v>1429</v>
      </c>
      <c r="I153" s="32"/>
      <c r="J153" s="32"/>
    </row>
    <row r="154" spans="1:10" x14ac:dyDescent="0.3">
      <c r="A154" s="33">
        <v>12876</v>
      </c>
      <c r="B154" s="33" t="s">
        <v>2589</v>
      </c>
      <c r="C154" s="33" t="s">
        <v>134</v>
      </c>
      <c r="D154" s="34">
        <v>65.316869029659117</v>
      </c>
      <c r="E154" s="33">
        <v>31.757389469402003</v>
      </c>
      <c r="F154" s="33">
        <v>42.731299211272557</v>
      </c>
      <c r="G154" s="33">
        <v>4953</v>
      </c>
      <c r="I154" s="32"/>
      <c r="J154" s="32"/>
    </row>
    <row r="155" spans="1:10" x14ac:dyDescent="0.3">
      <c r="A155" s="33">
        <v>12912</v>
      </c>
      <c r="B155" s="33" t="s">
        <v>2589</v>
      </c>
      <c r="C155" s="33" t="s">
        <v>135</v>
      </c>
      <c r="D155" s="34">
        <v>53.979708211816416</v>
      </c>
      <c r="E155" s="33" t="s">
        <v>2581</v>
      </c>
      <c r="F155" s="33">
        <v>22.015804991814051</v>
      </c>
      <c r="G155" s="33">
        <v>1597</v>
      </c>
      <c r="I155" s="32"/>
      <c r="J155" s="32"/>
    </row>
    <row r="156" spans="1:10" x14ac:dyDescent="0.3">
      <c r="A156" s="33">
        <v>12920</v>
      </c>
      <c r="B156" s="33" t="s">
        <v>2589</v>
      </c>
      <c r="C156" s="33" t="s">
        <v>136</v>
      </c>
      <c r="D156" s="34">
        <v>57.697920465774551</v>
      </c>
      <c r="E156" s="33" t="s">
        <v>2581</v>
      </c>
      <c r="F156" s="33">
        <v>36.491214617780841</v>
      </c>
      <c r="G156" s="33">
        <v>2752</v>
      </c>
      <c r="I156" s="32"/>
      <c r="J156" s="32"/>
    </row>
    <row r="157" spans="1:10" x14ac:dyDescent="0.3">
      <c r="A157" s="33">
        <v>12938</v>
      </c>
      <c r="B157" s="33" t="s">
        <v>2589</v>
      </c>
      <c r="C157" s="33" t="s">
        <v>137</v>
      </c>
      <c r="D157" s="34">
        <v>64.710044757217304</v>
      </c>
      <c r="E157" s="33" t="s">
        <v>2581</v>
      </c>
      <c r="F157" s="33">
        <v>47.241746390062545</v>
      </c>
      <c r="G157" s="33">
        <v>2868</v>
      </c>
      <c r="I157" s="32"/>
      <c r="J157" s="32"/>
    </row>
    <row r="158" spans="1:10" x14ac:dyDescent="0.3">
      <c r="A158" s="33">
        <v>13169</v>
      </c>
      <c r="B158" s="33" t="s">
        <v>2596</v>
      </c>
      <c r="C158" s="33" t="s">
        <v>2597</v>
      </c>
      <c r="D158" s="34">
        <v>70.321513306781668</v>
      </c>
      <c r="E158" s="33">
        <v>53.610272676975107</v>
      </c>
      <c r="F158" s="33">
        <v>57.775820205272744</v>
      </c>
      <c r="G158" s="33">
        <v>175102</v>
      </c>
      <c r="I158" s="32"/>
      <c r="J158" s="32"/>
    </row>
    <row r="159" spans="1:10" x14ac:dyDescent="0.3">
      <c r="A159" s="33">
        <v>13187</v>
      </c>
      <c r="B159" s="33" t="s">
        <v>2596</v>
      </c>
      <c r="C159" s="33" t="s">
        <v>138</v>
      </c>
      <c r="D159" s="34">
        <v>73.294098826911593</v>
      </c>
      <c r="E159" s="33">
        <v>45.115043202709032</v>
      </c>
      <c r="F159" s="33">
        <v>56.459374188423304</v>
      </c>
      <c r="G159" s="33">
        <v>10699</v>
      </c>
      <c r="I159" s="32"/>
      <c r="J159" s="32"/>
    </row>
    <row r="160" spans="1:10" x14ac:dyDescent="0.3">
      <c r="A160" s="33">
        <v>13276</v>
      </c>
      <c r="B160" s="33" t="s">
        <v>2596</v>
      </c>
      <c r="C160" s="33" t="s">
        <v>139</v>
      </c>
      <c r="D160" s="34">
        <v>80.173874536259433</v>
      </c>
      <c r="E160" s="33">
        <v>35.696642895050999</v>
      </c>
      <c r="F160" s="33">
        <v>51.018530243779956</v>
      </c>
      <c r="G160" s="33">
        <v>8116</v>
      </c>
      <c r="I160" s="32"/>
      <c r="J160" s="32"/>
    </row>
    <row r="161" spans="1:10" x14ac:dyDescent="0.3">
      <c r="A161" s="33">
        <v>13301</v>
      </c>
      <c r="B161" s="33" t="s">
        <v>2596</v>
      </c>
      <c r="C161" s="33" t="s">
        <v>140</v>
      </c>
      <c r="D161" s="34">
        <v>76.148594359803212</v>
      </c>
      <c r="E161" s="33">
        <v>44.819546563248906</v>
      </c>
      <c r="F161" s="33">
        <v>50.217337093782433</v>
      </c>
      <c r="G161" s="33">
        <v>34327</v>
      </c>
      <c r="I161" s="32"/>
      <c r="J161" s="32"/>
    </row>
    <row r="162" spans="1:10" x14ac:dyDescent="0.3">
      <c r="A162" s="33">
        <v>13365</v>
      </c>
      <c r="B162" s="33" t="s">
        <v>2596</v>
      </c>
      <c r="C162" s="33" t="s">
        <v>141</v>
      </c>
      <c r="D162" s="34">
        <v>72.433673208197817</v>
      </c>
      <c r="E162" s="33">
        <v>40.06560194022434</v>
      </c>
      <c r="F162" s="33">
        <v>50.628184209460052</v>
      </c>
      <c r="G162" s="33">
        <v>5324</v>
      </c>
      <c r="I162" s="32"/>
      <c r="J162" s="32"/>
    </row>
    <row r="163" spans="1:10" x14ac:dyDescent="0.3">
      <c r="A163" s="33">
        <v>13392</v>
      </c>
      <c r="B163" s="33" t="s">
        <v>2596</v>
      </c>
      <c r="C163" s="33" t="s">
        <v>142</v>
      </c>
      <c r="D163" s="34">
        <v>74.723255774650795</v>
      </c>
      <c r="E163" s="33">
        <v>40.820863403659352</v>
      </c>
      <c r="F163" s="33">
        <v>50.647808208439649</v>
      </c>
      <c r="G163" s="33">
        <v>15624</v>
      </c>
      <c r="I163" s="32"/>
      <c r="J163" s="32"/>
    </row>
    <row r="164" spans="1:10" x14ac:dyDescent="0.3">
      <c r="A164" s="33">
        <v>13490</v>
      </c>
      <c r="B164" s="33" t="s">
        <v>2596</v>
      </c>
      <c r="C164" s="33" t="s">
        <v>2598</v>
      </c>
      <c r="D164" s="34">
        <v>63.433934230649605</v>
      </c>
      <c r="E164" s="33">
        <v>48.987459138615527</v>
      </c>
      <c r="F164" s="33">
        <v>49.141968423155809</v>
      </c>
      <c r="G164" s="33">
        <v>36076</v>
      </c>
      <c r="I164" s="32"/>
      <c r="J164" s="32"/>
    </row>
    <row r="165" spans="1:10" x14ac:dyDescent="0.3">
      <c r="A165" s="33">
        <v>13524</v>
      </c>
      <c r="B165" s="33" t="s">
        <v>2596</v>
      </c>
      <c r="C165" s="33" t="s">
        <v>143</v>
      </c>
      <c r="D165" s="34">
        <v>47.000488876975616</v>
      </c>
      <c r="E165" s="33">
        <v>31.412718854321948</v>
      </c>
      <c r="F165" s="33">
        <v>34.163724002735357</v>
      </c>
      <c r="G165" s="33">
        <v>4251</v>
      </c>
      <c r="I165" s="32"/>
      <c r="J165" s="32"/>
    </row>
    <row r="166" spans="1:10" x14ac:dyDescent="0.3">
      <c r="A166" s="33">
        <v>13622</v>
      </c>
      <c r="B166" s="33" t="s">
        <v>2596</v>
      </c>
      <c r="C166" s="33" t="s">
        <v>2599</v>
      </c>
      <c r="D166" s="34">
        <v>64.011710760854967</v>
      </c>
      <c r="E166" s="33">
        <v>48.819423311910896</v>
      </c>
      <c r="F166" s="33">
        <v>45.105989878256956</v>
      </c>
      <c r="G166" s="33">
        <v>32865</v>
      </c>
      <c r="I166" s="32"/>
      <c r="J166" s="32"/>
    </row>
    <row r="167" spans="1:10" x14ac:dyDescent="0.3">
      <c r="A167" s="33">
        <v>13668</v>
      </c>
      <c r="B167" s="33" t="s">
        <v>2596</v>
      </c>
      <c r="C167" s="33" t="s">
        <v>144</v>
      </c>
      <c r="D167" s="34">
        <v>60.986253780687427</v>
      </c>
      <c r="E167" s="33">
        <v>39.159725740546236</v>
      </c>
      <c r="F167" s="33">
        <v>41.389881556735048</v>
      </c>
      <c r="G167" s="33">
        <v>10430</v>
      </c>
      <c r="I167" s="32"/>
      <c r="J167" s="32"/>
    </row>
    <row r="168" spans="1:10" x14ac:dyDescent="0.3">
      <c r="A168" s="33">
        <v>13757</v>
      </c>
      <c r="B168" s="33" t="s">
        <v>2596</v>
      </c>
      <c r="C168" s="33" t="s">
        <v>145</v>
      </c>
      <c r="D168" s="34">
        <v>67.839742954465962</v>
      </c>
      <c r="E168" s="33">
        <v>42.649525088018301</v>
      </c>
      <c r="F168" s="33">
        <v>46.97027070585596</v>
      </c>
      <c r="G168" s="33">
        <v>9399</v>
      </c>
      <c r="I168" s="32"/>
      <c r="J168" s="32"/>
    </row>
    <row r="169" spans="1:10" x14ac:dyDescent="0.3">
      <c r="A169" s="33">
        <v>13819</v>
      </c>
      <c r="B169" s="33" t="s">
        <v>2596</v>
      </c>
      <c r="C169" s="33" t="s">
        <v>146</v>
      </c>
      <c r="D169" s="34">
        <v>58.312801976882284</v>
      </c>
      <c r="E169" s="33">
        <v>29.863916849391615</v>
      </c>
      <c r="F169" s="33">
        <v>34.228914492193475</v>
      </c>
      <c r="G169" s="33">
        <v>6047</v>
      </c>
      <c r="I169" s="32"/>
      <c r="J169" s="32"/>
    </row>
    <row r="170" spans="1:10" x14ac:dyDescent="0.3">
      <c r="A170" s="33">
        <v>13891</v>
      </c>
      <c r="B170" s="33" t="s">
        <v>2596</v>
      </c>
      <c r="C170" s="33" t="s">
        <v>147</v>
      </c>
      <c r="D170" s="34">
        <v>48.238790674175632</v>
      </c>
      <c r="E170" s="33">
        <v>29.799824690868942</v>
      </c>
      <c r="F170" s="33">
        <v>37.624092274017492</v>
      </c>
      <c r="G170" s="33">
        <v>1527</v>
      </c>
      <c r="I170" s="32"/>
      <c r="J170" s="32"/>
    </row>
    <row r="171" spans="1:10" x14ac:dyDescent="0.3">
      <c r="A171" s="33">
        <v>13935</v>
      </c>
      <c r="B171" s="33" t="s">
        <v>2596</v>
      </c>
      <c r="C171" s="33" t="s">
        <v>148</v>
      </c>
      <c r="D171" s="34">
        <v>67.574324245448167</v>
      </c>
      <c r="E171" s="33">
        <v>29.755348700257276</v>
      </c>
      <c r="F171" s="33">
        <v>33.582174756299487</v>
      </c>
      <c r="G171" s="33">
        <v>3984</v>
      </c>
      <c r="I171" s="32"/>
      <c r="J171" s="32"/>
    </row>
    <row r="172" spans="1:10" x14ac:dyDescent="0.3">
      <c r="A172" s="33">
        <v>13999</v>
      </c>
      <c r="B172" s="33" t="s">
        <v>2596</v>
      </c>
      <c r="C172" s="33" t="s">
        <v>149</v>
      </c>
      <c r="D172" s="34">
        <v>39.544518441371089</v>
      </c>
      <c r="E172" s="33">
        <v>32.104022971487829</v>
      </c>
      <c r="F172" s="33">
        <v>27.204285642036705</v>
      </c>
      <c r="G172" s="33">
        <v>3282</v>
      </c>
      <c r="I172" s="32"/>
      <c r="J172" s="32"/>
    </row>
    <row r="173" spans="1:10" x14ac:dyDescent="0.3">
      <c r="A173" s="33">
        <v>14049</v>
      </c>
      <c r="B173" s="33" t="s">
        <v>2596</v>
      </c>
      <c r="C173" s="33" t="s">
        <v>150</v>
      </c>
      <c r="D173" s="34">
        <v>56.417314714474877</v>
      </c>
      <c r="E173" s="33">
        <v>32.45823446845737</v>
      </c>
      <c r="F173" s="33">
        <v>27.479741475069801</v>
      </c>
      <c r="G173" s="33">
        <v>2387</v>
      </c>
      <c r="I173" s="32"/>
      <c r="J173" s="32"/>
    </row>
    <row r="174" spans="1:10" x14ac:dyDescent="0.3">
      <c r="A174" s="33">
        <v>14085</v>
      </c>
      <c r="B174" s="33" t="s">
        <v>2596</v>
      </c>
      <c r="C174" s="33" t="s">
        <v>151</v>
      </c>
      <c r="D174" s="34">
        <v>52.659959511135639</v>
      </c>
      <c r="E174" s="33">
        <v>30.802520144276855</v>
      </c>
      <c r="F174" s="33">
        <v>31.651492465230664</v>
      </c>
      <c r="G174" s="33">
        <v>2902</v>
      </c>
      <c r="I174" s="32"/>
      <c r="J174" s="32"/>
    </row>
    <row r="175" spans="1:10" x14ac:dyDescent="0.3">
      <c r="A175" s="33">
        <v>14165</v>
      </c>
      <c r="B175" s="33" t="s">
        <v>2596</v>
      </c>
      <c r="C175" s="33" t="s">
        <v>152</v>
      </c>
      <c r="D175" s="34">
        <v>53.327991991765636</v>
      </c>
      <c r="E175" s="33">
        <v>30.83700117693321</v>
      </c>
      <c r="F175" s="33">
        <v>34.863886791674105</v>
      </c>
      <c r="G175" s="33">
        <v>6064</v>
      </c>
      <c r="I175" s="32"/>
      <c r="J175" s="32"/>
    </row>
    <row r="176" spans="1:10" x14ac:dyDescent="0.3">
      <c r="A176" s="33">
        <v>14272</v>
      </c>
      <c r="B176" s="33" t="s">
        <v>2596</v>
      </c>
      <c r="C176" s="33" t="s">
        <v>153</v>
      </c>
      <c r="D176" s="34">
        <v>45.042348915841941</v>
      </c>
      <c r="E176" s="33">
        <v>31.966546953646091</v>
      </c>
      <c r="F176" s="33">
        <v>34.205734106600957</v>
      </c>
      <c r="G176" s="33">
        <v>4038</v>
      </c>
      <c r="I176" s="32"/>
      <c r="J176" s="32"/>
    </row>
    <row r="177" spans="1:10" x14ac:dyDescent="0.3">
      <c r="A177" s="33">
        <v>14352</v>
      </c>
      <c r="B177" s="33" t="s">
        <v>2596</v>
      </c>
      <c r="C177" s="33" t="s">
        <v>154</v>
      </c>
      <c r="D177" s="34">
        <v>52.396825989225903</v>
      </c>
      <c r="E177" s="33">
        <v>25.454987449816358</v>
      </c>
      <c r="F177" s="33">
        <v>33.985240381880416</v>
      </c>
      <c r="G177" s="33">
        <v>1848</v>
      </c>
      <c r="I177" s="32"/>
      <c r="J177" s="32"/>
    </row>
    <row r="178" spans="1:10" x14ac:dyDescent="0.3">
      <c r="A178" s="33">
        <v>14405</v>
      </c>
      <c r="B178" s="33" t="s">
        <v>2596</v>
      </c>
      <c r="C178" s="33" t="s">
        <v>155</v>
      </c>
      <c r="D178" s="34">
        <v>35.843711184595179</v>
      </c>
      <c r="E178" s="33">
        <v>23.885120293270383</v>
      </c>
      <c r="F178" s="33">
        <v>21.370350828342833</v>
      </c>
      <c r="G178" s="33">
        <v>3463</v>
      </c>
      <c r="I178" s="32"/>
      <c r="J178" s="32"/>
    </row>
    <row r="179" spans="1:10" x14ac:dyDescent="0.3">
      <c r="A179" s="33">
        <v>14450</v>
      </c>
      <c r="B179" s="33" t="s">
        <v>2596</v>
      </c>
      <c r="C179" s="33" t="s">
        <v>2600</v>
      </c>
      <c r="D179" s="34">
        <v>43.212239664924709</v>
      </c>
      <c r="E179" s="33">
        <v>23.725237456133719</v>
      </c>
      <c r="F179" s="33">
        <v>14.755655358832287</v>
      </c>
      <c r="G179" s="33">
        <v>4425</v>
      </c>
      <c r="I179" s="32"/>
      <c r="J179" s="32"/>
    </row>
    <row r="180" spans="1:10" x14ac:dyDescent="0.3">
      <c r="A180" s="33">
        <v>14584</v>
      </c>
      <c r="B180" s="33" t="s">
        <v>2596</v>
      </c>
      <c r="C180" s="33" t="s">
        <v>156</v>
      </c>
      <c r="D180" s="34">
        <v>52.732708369946387</v>
      </c>
      <c r="E180" s="33">
        <v>26.575728196040117</v>
      </c>
      <c r="F180" s="33">
        <v>29.035047559932075</v>
      </c>
      <c r="G180" s="33">
        <v>4413</v>
      </c>
      <c r="I180" s="32"/>
      <c r="J180" s="32"/>
    </row>
    <row r="181" spans="1:10" x14ac:dyDescent="0.3">
      <c r="A181" s="33">
        <v>14673</v>
      </c>
      <c r="B181" s="33" t="s">
        <v>2596</v>
      </c>
      <c r="C181" s="33" t="s">
        <v>157</v>
      </c>
      <c r="D181" s="34">
        <v>48.383382441271102</v>
      </c>
      <c r="E181" s="33">
        <v>28.926661789837215</v>
      </c>
      <c r="F181" s="33">
        <v>26.520716119130054</v>
      </c>
      <c r="G181" s="33">
        <v>2385</v>
      </c>
      <c r="I181" s="32"/>
      <c r="J181" s="32"/>
    </row>
    <row r="182" spans="1:10" x14ac:dyDescent="0.3">
      <c r="A182" s="33">
        <v>14726</v>
      </c>
      <c r="B182" s="33" t="s">
        <v>2596</v>
      </c>
      <c r="C182" s="33" t="s">
        <v>158</v>
      </c>
      <c r="D182" s="34">
        <v>48.507361028950115</v>
      </c>
      <c r="E182" s="33">
        <v>30.643228451054437</v>
      </c>
      <c r="F182" s="33">
        <v>25.572629981496434</v>
      </c>
      <c r="G182" s="33">
        <v>1123</v>
      </c>
      <c r="I182" s="32"/>
      <c r="J182" s="32"/>
    </row>
    <row r="183" spans="1:10" x14ac:dyDescent="0.3">
      <c r="A183" s="33">
        <v>14753</v>
      </c>
      <c r="B183" s="33" t="s">
        <v>2596</v>
      </c>
      <c r="C183" s="33" t="s">
        <v>159</v>
      </c>
      <c r="D183" s="34">
        <v>57.553619685690798</v>
      </c>
      <c r="E183" s="33">
        <v>28.845884142675271</v>
      </c>
      <c r="F183" s="33">
        <v>31.604569124938436</v>
      </c>
      <c r="G183" s="33">
        <v>1768</v>
      </c>
      <c r="I183" s="32"/>
      <c r="J183" s="32"/>
    </row>
    <row r="184" spans="1:10" x14ac:dyDescent="0.3">
      <c r="A184" s="33">
        <v>14851</v>
      </c>
      <c r="B184" s="33" t="s">
        <v>2596</v>
      </c>
      <c r="C184" s="33" t="s">
        <v>160</v>
      </c>
      <c r="D184" s="34">
        <v>60.098433320571246</v>
      </c>
      <c r="E184" s="33">
        <v>35.123425852276512</v>
      </c>
      <c r="F184" s="33">
        <v>38.754963604180006</v>
      </c>
      <c r="G184" s="33">
        <v>4119</v>
      </c>
      <c r="I184" s="32"/>
      <c r="J184" s="32"/>
    </row>
    <row r="185" spans="1:10" x14ac:dyDescent="0.3">
      <c r="A185" s="33">
        <v>14922</v>
      </c>
      <c r="B185" s="33" t="s">
        <v>2596</v>
      </c>
      <c r="C185" s="33" t="s">
        <v>161</v>
      </c>
      <c r="D185" s="34">
        <v>48.675390889004944</v>
      </c>
      <c r="E185" s="33">
        <v>30.022117590257508</v>
      </c>
      <c r="F185" s="33">
        <v>28.491304739332492</v>
      </c>
      <c r="G185" s="33">
        <v>3093</v>
      </c>
      <c r="I185" s="32"/>
      <c r="J185" s="32"/>
    </row>
    <row r="186" spans="1:10" x14ac:dyDescent="0.3">
      <c r="A186" s="33">
        <v>14940</v>
      </c>
      <c r="B186" s="33" t="s">
        <v>2596</v>
      </c>
      <c r="C186" s="33" t="s">
        <v>162</v>
      </c>
      <c r="D186" s="34">
        <v>47.613335929915543</v>
      </c>
      <c r="E186" s="33">
        <v>25.984901765303498</v>
      </c>
      <c r="F186" s="33">
        <v>27.769856853994192</v>
      </c>
      <c r="G186" s="33">
        <v>5511</v>
      </c>
      <c r="I186" s="32"/>
      <c r="J186" s="32"/>
    </row>
    <row r="187" spans="1:10" x14ac:dyDescent="0.3">
      <c r="A187" s="33">
        <v>15064</v>
      </c>
      <c r="B187" s="33" t="s">
        <v>2596</v>
      </c>
      <c r="C187" s="33" t="s">
        <v>163</v>
      </c>
      <c r="D187" s="34">
        <v>35.225724110216362</v>
      </c>
      <c r="E187" s="33">
        <v>19.282711676882872</v>
      </c>
      <c r="F187" s="33">
        <v>20.517452157611491</v>
      </c>
      <c r="G187" s="33">
        <v>2305</v>
      </c>
      <c r="I187" s="32"/>
      <c r="J187" s="32"/>
    </row>
    <row r="188" spans="1:10" x14ac:dyDescent="0.3">
      <c r="A188" s="33">
        <v>15108</v>
      </c>
      <c r="B188" s="33" t="s">
        <v>2596</v>
      </c>
      <c r="C188" s="33" t="s">
        <v>164</v>
      </c>
      <c r="D188" s="34">
        <v>61.68936613084513</v>
      </c>
      <c r="E188" s="33">
        <v>27.536549479974873</v>
      </c>
      <c r="F188" s="33">
        <v>32.965695989949083</v>
      </c>
      <c r="G188" s="33">
        <v>11162</v>
      </c>
      <c r="I188" s="32"/>
      <c r="J188" s="32"/>
    </row>
    <row r="189" spans="1:10" x14ac:dyDescent="0.3">
      <c r="A189" s="33">
        <v>15233</v>
      </c>
      <c r="B189" s="33" t="s">
        <v>2596</v>
      </c>
      <c r="C189" s="33" t="s">
        <v>165</v>
      </c>
      <c r="D189" s="34">
        <v>66.200018925573829</v>
      </c>
      <c r="E189" s="33">
        <v>32.583734933066296</v>
      </c>
      <c r="F189" s="33">
        <v>36.153377292298778</v>
      </c>
      <c r="G189" s="33">
        <v>3688</v>
      </c>
      <c r="I189" s="32"/>
      <c r="J189" s="32"/>
    </row>
    <row r="190" spans="1:10" x14ac:dyDescent="0.3">
      <c r="A190" s="33">
        <v>15313</v>
      </c>
      <c r="B190" s="33" t="s">
        <v>2596</v>
      </c>
      <c r="C190" s="33" t="s">
        <v>166</v>
      </c>
      <c r="D190" s="34">
        <v>33.357188301045007</v>
      </c>
      <c r="E190" s="33">
        <v>20.078571732815117</v>
      </c>
      <c r="F190" s="33">
        <v>27.020209821609203</v>
      </c>
      <c r="G190" s="33">
        <v>2139</v>
      </c>
      <c r="I190" s="32"/>
      <c r="J190" s="32"/>
    </row>
    <row r="191" spans="1:10" x14ac:dyDescent="0.3">
      <c r="A191" s="33">
        <v>15402</v>
      </c>
      <c r="B191" s="33" t="s">
        <v>2596</v>
      </c>
      <c r="C191" s="33" t="s">
        <v>167</v>
      </c>
      <c r="D191" s="34">
        <v>37.817143402253159</v>
      </c>
      <c r="E191" s="33">
        <v>28.05674412209185</v>
      </c>
      <c r="F191" s="33">
        <v>30.799724195336466</v>
      </c>
      <c r="G191" s="33">
        <v>2950</v>
      </c>
      <c r="I191" s="32"/>
      <c r="J191" s="32"/>
    </row>
    <row r="192" spans="1:10" x14ac:dyDescent="0.3">
      <c r="A192" s="33">
        <v>15448</v>
      </c>
      <c r="B192" s="33" t="s">
        <v>2596</v>
      </c>
      <c r="C192" s="33" t="s">
        <v>168</v>
      </c>
      <c r="D192" s="34">
        <v>46.820590165132032</v>
      </c>
      <c r="E192" s="33">
        <v>23.484696092654996</v>
      </c>
      <c r="F192" s="33">
        <v>32.770116907199196</v>
      </c>
      <c r="G192" s="33">
        <v>2085</v>
      </c>
      <c r="I192" s="32"/>
      <c r="J192" s="32"/>
    </row>
    <row r="193" spans="1:10" x14ac:dyDescent="0.3">
      <c r="A193" s="33">
        <v>15493</v>
      </c>
      <c r="B193" s="33" t="s">
        <v>2596</v>
      </c>
      <c r="C193" s="33" t="s">
        <v>2601</v>
      </c>
      <c r="D193" s="34">
        <v>49.042471713968105</v>
      </c>
      <c r="E193" s="33">
        <v>26.709764574928016</v>
      </c>
      <c r="F193" s="33">
        <v>26.007673161102225</v>
      </c>
      <c r="G193" s="33">
        <v>2279</v>
      </c>
      <c r="I193" s="32"/>
      <c r="J193" s="32"/>
    </row>
    <row r="194" spans="1:10" x14ac:dyDescent="0.3">
      <c r="A194" s="33">
        <v>15554</v>
      </c>
      <c r="B194" s="33" t="s">
        <v>2596</v>
      </c>
      <c r="C194" s="33" t="s">
        <v>169</v>
      </c>
      <c r="D194" s="34">
        <v>17.037666210791496</v>
      </c>
      <c r="E194" s="33">
        <v>20.789235497693593</v>
      </c>
      <c r="F194" s="33">
        <v>19.472036930582217</v>
      </c>
      <c r="G194" s="33">
        <v>1106</v>
      </c>
      <c r="I194" s="32"/>
      <c r="J194" s="32"/>
    </row>
    <row r="195" spans="1:10" x14ac:dyDescent="0.3">
      <c r="A195" s="33">
        <v>15652</v>
      </c>
      <c r="B195" s="33" t="s">
        <v>2596</v>
      </c>
      <c r="C195" s="33" t="s">
        <v>170</v>
      </c>
      <c r="D195" s="34">
        <v>22.531063827816244</v>
      </c>
      <c r="E195" s="33">
        <v>23.764957539954114</v>
      </c>
      <c r="F195" s="33">
        <v>26.397044463994515</v>
      </c>
      <c r="G195" s="33">
        <v>2253</v>
      </c>
      <c r="I195" s="32"/>
      <c r="J195" s="32"/>
    </row>
    <row r="196" spans="1:10" x14ac:dyDescent="0.3">
      <c r="A196" s="33">
        <v>15741</v>
      </c>
      <c r="B196" s="33" t="s">
        <v>2596</v>
      </c>
      <c r="C196" s="33" t="s">
        <v>171</v>
      </c>
      <c r="D196" s="34">
        <v>51.020931582144534</v>
      </c>
      <c r="E196" s="33">
        <v>29.368990810048341</v>
      </c>
      <c r="F196" s="33">
        <v>29.256718053749882</v>
      </c>
      <c r="G196" s="33">
        <v>5821</v>
      </c>
      <c r="I196" s="32"/>
      <c r="J196" s="32"/>
    </row>
    <row r="197" spans="1:10" x14ac:dyDescent="0.3">
      <c r="A197" s="33">
        <v>15830</v>
      </c>
      <c r="B197" s="33" t="s">
        <v>2596</v>
      </c>
      <c r="C197" s="33" t="s">
        <v>172</v>
      </c>
      <c r="D197" s="34">
        <v>46.585621143141573</v>
      </c>
      <c r="E197" s="33">
        <v>27.499213488550325</v>
      </c>
      <c r="F197" s="33">
        <v>30.771592359585753</v>
      </c>
      <c r="G197" s="33">
        <v>4050</v>
      </c>
      <c r="I197" s="32"/>
      <c r="J197" s="32"/>
    </row>
    <row r="198" spans="1:10" x14ac:dyDescent="0.3">
      <c r="A198" s="33">
        <v>15901</v>
      </c>
      <c r="B198" s="33" t="s">
        <v>2596</v>
      </c>
      <c r="C198" s="33" t="s">
        <v>173</v>
      </c>
      <c r="D198" s="34">
        <v>48.031632324125034</v>
      </c>
      <c r="E198" s="33">
        <v>31.724716549931305</v>
      </c>
      <c r="F198" s="33">
        <v>31.737734639258594</v>
      </c>
      <c r="G198" s="33">
        <v>5239</v>
      </c>
      <c r="I198" s="32"/>
      <c r="J198" s="32"/>
    </row>
    <row r="199" spans="1:10" x14ac:dyDescent="0.3">
      <c r="A199" s="33">
        <v>15983</v>
      </c>
      <c r="B199" s="33" t="s">
        <v>2596</v>
      </c>
      <c r="C199" s="33" t="s">
        <v>174</v>
      </c>
      <c r="D199" s="34">
        <v>46.274637364484022</v>
      </c>
      <c r="E199" s="33">
        <v>20.953663000076848</v>
      </c>
      <c r="F199" s="33">
        <v>27.802520358453513</v>
      </c>
      <c r="G199" s="33">
        <v>1871</v>
      </c>
      <c r="I199" s="32"/>
      <c r="J199" s="32"/>
    </row>
    <row r="200" spans="1:10" x14ac:dyDescent="0.3">
      <c r="A200" s="33">
        <v>16132</v>
      </c>
      <c r="B200" s="33" t="s">
        <v>2596</v>
      </c>
      <c r="C200" s="33" t="s">
        <v>175</v>
      </c>
      <c r="D200" s="34">
        <v>32.060679424770761</v>
      </c>
      <c r="E200" s="33">
        <v>28.298258000523372</v>
      </c>
      <c r="F200" s="33">
        <v>28.269426629288201</v>
      </c>
      <c r="G200" s="33">
        <v>2065</v>
      </c>
      <c r="I200" s="32"/>
      <c r="J200" s="32"/>
    </row>
    <row r="201" spans="1:10" x14ac:dyDescent="0.3">
      <c r="A201" s="33">
        <v>16285</v>
      </c>
      <c r="B201" s="33" t="s">
        <v>2596</v>
      </c>
      <c r="C201" s="33" t="s">
        <v>176</v>
      </c>
      <c r="D201" s="34">
        <v>46.366618691602739</v>
      </c>
      <c r="E201" s="33">
        <v>28.261187941545085</v>
      </c>
      <c r="F201" s="33">
        <v>27.013858602864371</v>
      </c>
      <c r="G201" s="33">
        <v>3094</v>
      </c>
      <c r="I201" s="32"/>
      <c r="J201" s="32"/>
    </row>
    <row r="202" spans="1:10" x14ac:dyDescent="0.3">
      <c r="A202" s="33">
        <v>16329</v>
      </c>
      <c r="B202" s="33" t="s">
        <v>2596</v>
      </c>
      <c r="C202" s="33" t="s">
        <v>2602</v>
      </c>
      <c r="D202" s="34" t="s">
        <v>2581</v>
      </c>
      <c r="E202" s="33" t="s">
        <v>2581</v>
      </c>
      <c r="F202" s="33" t="s">
        <v>2581</v>
      </c>
      <c r="G202" s="33">
        <v>891</v>
      </c>
      <c r="I202" s="32"/>
      <c r="J202" s="32"/>
    </row>
    <row r="203" spans="1:10" x14ac:dyDescent="0.3">
      <c r="A203" s="33">
        <v>16365</v>
      </c>
      <c r="B203" s="33" t="s">
        <v>2596</v>
      </c>
      <c r="C203" s="33" t="s">
        <v>2603</v>
      </c>
      <c r="D203" s="34">
        <v>59.718807746099777</v>
      </c>
      <c r="E203" s="33">
        <v>36.015754822658465</v>
      </c>
      <c r="F203" s="33">
        <v>32.620077838051614</v>
      </c>
      <c r="G203" s="33">
        <v>3540</v>
      </c>
      <c r="I203" s="32"/>
      <c r="J203" s="32"/>
    </row>
    <row r="204" spans="1:10" x14ac:dyDescent="0.3">
      <c r="A204" s="33">
        <v>16427</v>
      </c>
      <c r="B204" s="33" t="s">
        <v>2596</v>
      </c>
      <c r="C204" s="33" t="s">
        <v>178</v>
      </c>
      <c r="D204" s="34">
        <v>47.838252717929493</v>
      </c>
      <c r="E204" s="33">
        <v>31.381741660802966</v>
      </c>
      <c r="F204" s="33">
        <v>28.826377976173873</v>
      </c>
      <c r="G204" s="33">
        <v>1772</v>
      </c>
      <c r="I204" s="32"/>
      <c r="J204" s="32"/>
    </row>
    <row r="205" spans="1:10" x14ac:dyDescent="0.3">
      <c r="A205" s="33">
        <v>16454</v>
      </c>
      <c r="B205" s="33" t="s">
        <v>2596</v>
      </c>
      <c r="C205" s="33" t="s">
        <v>179</v>
      </c>
      <c r="D205" s="34">
        <v>63.193507458198894</v>
      </c>
      <c r="E205" s="33">
        <v>35.200080929524617</v>
      </c>
      <c r="F205" s="33">
        <v>38.080889037811225</v>
      </c>
      <c r="G205" s="33">
        <v>3135</v>
      </c>
      <c r="I205" s="32"/>
      <c r="J205" s="32"/>
    </row>
    <row r="206" spans="1:10" x14ac:dyDescent="0.3">
      <c r="A206" s="33">
        <v>16472</v>
      </c>
      <c r="B206" s="33" t="s">
        <v>2596</v>
      </c>
      <c r="C206" s="33" t="s">
        <v>180</v>
      </c>
      <c r="D206" s="34">
        <v>42.252475175149613</v>
      </c>
      <c r="E206" s="33">
        <v>27.275205096725642</v>
      </c>
      <c r="F206" s="33">
        <v>32.744562858722091</v>
      </c>
      <c r="G206" s="33">
        <v>2608</v>
      </c>
      <c r="I206" s="32"/>
      <c r="J206" s="32"/>
    </row>
    <row r="207" spans="1:10" x14ac:dyDescent="0.3">
      <c r="A207" s="33">
        <v>16506</v>
      </c>
      <c r="B207" s="33" t="s">
        <v>2596</v>
      </c>
      <c r="C207" s="33" t="s">
        <v>181</v>
      </c>
      <c r="D207" s="34">
        <v>29.87871340741879</v>
      </c>
      <c r="E207" s="33">
        <v>26.665232993408591</v>
      </c>
      <c r="F207" s="33">
        <v>33.991547026461795</v>
      </c>
      <c r="G207" s="33">
        <v>1985</v>
      </c>
      <c r="I207" s="32"/>
      <c r="J207" s="32"/>
    </row>
    <row r="208" spans="1:10" x14ac:dyDescent="0.3">
      <c r="A208" s="33">
        <v>16551</v>
      </c>
      <c r="B208" s="33" t="s">
        <v>2596</v>
      </c>
      <c r="C208" s="33" t="s">
        <v>182</v>
      </c>
      <c r="D208" s="34">
        <v>45.091829531018099</v>
      </c>
      <c r="E208" s="33">
        <v>31.062383614491111</v>
      </c>
      <c r="F208" s="33">
        <v>36.839603431341367</v>
      </c>
      <c r="G208" s="33">
        <v>2910</v>
      </c>
      <c r="I208" s="32"/>
      <c r="J208" s="32"/>
    </row>
    <row r="209" spans="1:10" x14ac:dyDescent="0.3">
      <c r="A209" s="33">
        <v>16613</v>
      </c>
      <c r="B209" s="33" t="s">
        <v>2596</v>
      </c>
      <c r="C209" s="33" t="s">
        <v>183</v>
      </c>
      <c r="D209" s="34">
        <v>42.11508026197518</v>
      </c>
      <c r="E209" s="33">
        <v>17.02020637041344</v>
      </c>
      <c r="F209" s="33">
        <v>11.892393100999856</v>
      </c>
      <c r="G209" s="33">
        <v>2200</v>
      </c>
      <c r="I209" s="32"/>
      <c r="J209" s="32"/>
    </row>
    <row r="210" spans="1:10" x14ac:dyDescent="0.3">
      <c r="A210" s="33">
        <v>16659</v>
      </c>
      <c r="B210" s="33" t="s">
        <v>2596</v>
      </c>
      <c r="C210" s="33" t="s">
        <v>184</v>
      </c>
      <c r="D210" s="34">
        <v>40.660673451420543</v>
      </c>
      <c r="E210" s="33">
        <v>23.568040299345824</v>
      </c>
      <c r="F210" s="33">
        <v>16.662182429029812</v>
      </c>
      <c r="G210" s="33">
        <v>2306</v>
      </c>
      <c r="I210" s="32"/>
      <c r="J210" s="32"/>
    </row>
    <row r="211" spans="1:10" x14ac:dyDescent="0.3">
      <c r="A211" s="33">
        <v>16739</v>
      </c>
      <c r="B211" s="33" t="s">
        <v>2596</v>
      </c>
      <c r="C211" s="33" t="s">
        <v>185</v>
      </c>
      <c r="D211" s="34">
        <v>44.795962735589761</v>
      </c>
      <c r="E211" s="33">
        <v>24.063178928014139</v>
      </c>
      <c r="F211" s="33">
        <v>18.683125891417099</v>
      </c>
      <c r="G211" s="33">
        <v>2182</v>
      </c>
      <c r="I211" s="32"/>
      <c r="J211" s="32"/>
    </row>
    <row r="212" spans="1:10" x14ac:dyDescent="0.3">
      <c r="A212" s="33">
        <v>16757</v>
      </c>
      <c r="B212" s="33" t="s">
        <v>2596</v>
      </c>
      <c r="C212" s="33" t="s">
        <v>186</v>
      </c>
      <c r="D212" s="34">
        <v>59.373263449401378</v>
      </c>
      <c r="E212" s="33">
        <v>32.44696668423687</v>
      </c>
      <c r="F212" s="33">
        <v>35.639526048812279</v>
      </c>
      <c r="G212" s="33">
        <v>5576</v>
      </c>
      <c r="I212" s="32"/>
      <c r="J212" s="32"/>
    </row>
    <row r="213" spans="1:10" x14ac:dyDescent="0.3">
      <c r="A213" s="33">
        <v>16908</v>
      </c>
      <c r="B213" s="33" t="s">
        <v>2596</v>
      </c>
      <c r="C213" s="33" t="s">
        <v>187</v>
      </c>
      <c r="D213" s="34">
        <v>63.880222469268745</v>
      </c>
      <c r="E213" s="33">
        <v>41.280491501110014</v>
      </c>
      <c r="F213" s="33">
        <v>40.899987330803988</v>
      </c>
      <c r="G213" s="33">
        <v>4552</v>
      </c>
      <c r="I213" s="32"/>
      <c r="J213" s="32"/>
    </row>
    <row r="214" spans="1:10" x14ac:dyDescent="0.3">
      <c r="A214" s="33">
        <v>16944</v>
      </c>
      <c r="B214" s="33" t="s">
        <v>2596</v>
      </c>
      <c r="C214" s="33" t="s">
        <v>188</v>
      </c>
      <c r="D214" s="34">
        <v>43.222450693299827</v>
      </c>
      <c r="E214" s="33">
        <v>28.952155975125759</v>
      </c>
      <c r="F214" s="33">
        <v>26.255447002438189</v>
      </c>
      <c r="G214" s="33">
        <v>2630</v>
      </c>
      <c r="I214" s="32"/>
      <c r="J214" s="32"/>
    </row>
    <row r="215" spans="1:10" x14ac:dyDescent="0.3">
      <c r="A215" s="33">
        <v>17049</v>
      </c>
      <c r="B215" s="33" t="s">
        <v>2596</v>
      </c>
      <c r="C215" s="33" t="s">
        <v>189</v>
      </c>
      <c r="D215" s="34">
        <v>45.968841908737879</v>
      </c>
      <c r="E215" s="33">
        <v>17.183361753103995</v>
      </c>
      <c r="F215" s="33">
        <v>19.567586935241334</v>
      </c>
      <c r="G215" s="33">
        <v>4691</v>
      </c>
      <c r="I215" s="32"/>
      <c r="J215" s="32"/>
    </row>
    <row r="216" spans="1:10" x14ac:dyDescent="0.3">
      <c r="A216" s="33">
        <v>17101</v>
      </c>
      <c r="B216" s="33" t="s">
        <v>2596</v>
      </c>
      <c r="C216" s="33" t="s">
        <v>190</v>
      </c>
      <c r="D216" s="34">
        <v>58.720491221956252</v>
      </c>
      <c r="E216" s="33">
        <v>27.470487797441454</v>
      </c>
      <c r="F216" s="33">
        <v>32.256561177925768</v>
      </c>
      <c r="G216" s="33">
        <v>4642</v>
      </c>
      <c r="I216" s="32"/>
      <c r="J216" s="32"/>
    </row>
    <row r="217" spans="1:10" x14ac:dyDescent="0.3">
      <c r="A217" s="33">
        <v>17209</v>
      </c>
      <c r="B217" s="33" t="s">
        <v>2596</v>
      </c>
      <c r="C217" s="33" t="s">
        <v>191</v>
      </c>
      <c r="D217" s="34">
        <v>54.656666367672408</v>
      </c>
      <c r="E217" s="33">
        <v>28.359462796151746</v>
      </c>
      <c r="F217" s="33">
        <v>33.82402935292599</v>
      </c>
      <c r="G217" s="33">
        <v>4692</v>
      </c>
      <c r="I217" s="32"/>
      <c r="J217" s="32"/>
    </row>
    <row r="218" spans="1:10" x14ac:dyDescent="0.3">
      <c r="A218" s="33">
        <v>17254</v>
      </c>
      <c r="B218" s="33" t="s">
        <v>2596</v>
      </c>
      <c r="C218" s="33" t="s">
        <v>192</v>
      </c>
      <c r="D218" s="34">
        <v>55.893646596918643</v>
      </c>
      <c r="E218" s="33">
        <v>28.997506486785948</v>
      </c>
      <c r="F218" s="33">
        <v>31.747669554934671</v>
      </c>
      <c r="G218" s="33">
        <v>6153</v>
      </c>
      <c r="I218" s="32"/>
      <c r="J218" s="32"/>
    </row>
    <row r="219" spans="1:10" x14ac:dyDescent="0.3">
      <c r="A219" s="33">
        <v>17334</v>
      </c>
      <c r="B219" s="33" t="s">
        <v>2596</v>
      </c>
      <c r="C219" s="33" t="s">
        <v>193</v>
      </c>
      <c r="D219" s="34">
        <v>37.017696103540459</v>
      </c>
      <c r="E219" s="33" t="s">
        <v>2581</v>
      </c>
      <c r="F219" s="33" t="s">
        <v>2581</v>
      </c>
      <c r="G219" s="33">
        <v>1593</v>
      </c>
      <c r="I219" s="32"/>
      <c r="J219" s="32"/>
    </row>
    <row r="220" spans="1:10" x14ac:dyDescent="0.3">
      <c r="A220" s="33">
        <v>17398</v>
      </c>
      <c r="B220" s="33" t="s">
        <v>2596</v>
      </c>
      <c r="C220" s="33" t="s">
        <v>194</v>
      </c>
      <c r="D220" s="34">
        <v>37.459760399312607</v>
      </c>
      <c r="E220" s="33">
        <v>23.170287579034419</v>
      </c>
      <c r="F220" s="33">
        <v>26.3317002412454</v>
      </c>
      <c r="G220" s="33">
        <v>2281</v>
      </c>
      <c r="I220" s="32"/>
      <c r="J220" s="32"/>
    </row>
    <row r="221" spans="1:10" x14ac:dyDescent="0.3">
      <c r="A221" s="33">
        <v>17423</v>
      </c>
      <c r="B221" s="33" t="s">
        <v>2596</v>
      </c>
      <c r="C221" s="33" t="s">
        <v>195</v>
      </c>
      <c r="D221" s="34">
        <v>44.649491990220874</v>
      </c>
      <c r="E221" s="33">
        <v>29.341485479965492</v>
      </c>
      <c r="F221" s="33">
        <v>36.740918246921282</v>
      </c>
      <c r="G221" s="33">
        <v>1803</v>
      </c>
      <c r="I221" s="32"/>
      <c r="J221" s="32"/>
    </row>
    <row r="222" spans="1:10" x14ac:dyDescent="0.3">
      <c r="A222" s="33">
        <v>17496</v>
      </c>
      <c r="B222" s="33" t="s">
        <v>2596</v>
      </c>
      <c r="C222" s="33" t="s">
        <v>196</v>
      </c>
      <c r="D222" s="34">
        <v>68.874664320106717</v>
      </c>
      <c r="E222" s="33">
        <v>32.070192455316587</v>
      </c>
      <c r="F222" s="33">
        <v>41.871344909156328</v>
      </c>
      <c r="G222" s="33">
        <v>6108</v>
      </c>
      <c r="I222" s="32"/>
      <c r="J222" s="32"/>
    </row>
    <row r="223" spans="1:10" x14ac:dyDescent="0.3">
      <c r="A223" s="33">
        <v>17575</v>
      </c>
      <c r="B223" s="33" t="s">
        <v>2596</v>
      </c>
      <c r="C223" s="33" t="s">
        <v>197</v>
      </c>
      <c r="D223" s="34">
        <v>48.602073139829223</v>
      </c>
      <c r="E223" s="33">
        <v>23.937334866505303</v>
      </c>
      <c r="F223" s="33">
        <v>24.698485480785134</v>
      </c>
      <c r="G223" s="33">
        <v>2034</v>
      </c>
      <c r="I223" s="32"/>
      <c r="J223" s="32"/>
    </row>
    <row r="224" spans="1:10" x14ac:dyDescent="0.3">
      <c r="A224" s="33">
        <v>17619</v>
      </c>
      <c r="B224" s="33" t="s">
        <v>2596</v>
      </c>
      <c r="C224" s="33" t="s">
        <v>198</v>
      </c>
      <c r="D224" s="34">
        <v>50.589394490065622</v>
      </c>
      <c r="E224" s="33">
        <v>26.516950241967002</v>
      </c>
      <c r="F224" s="33">
        <v>26.897185774002637</v>
      </c>
      <c r="G224" s="33">
        <v>3640</v>
      </c>
      <c r="I224" s="32"/>
      <c r="J224" s="32"/>
    </row>
    <row r="225" spans="1:10" x14ac:dyDescent="0.3">
      <c r="A225" s="33">
        <v>17726</v>
      </c>
      <c r="B225" s="33" t="s">
        <v>2596</v>
      </c>
      <c r="C225" s="33" t="s">
        <v>199</v>
      </c>
      <c r="D225" s="34">
        <v>40.514018029350311</v>
      </c>
      <c r="E225" s="33">
        <v>18.512554747109913</v>
      </c>
      <c r="F225" s="33">
        <v>22.114809116479091</v>
      </c>
      <c r="G225" s="33">
        <v>1971</v>
      </c>
      <c r="I225" s="32"/>
      <c r="J225" s="32"/>
    </row>
    <row r="226" spans="1:10" x14ac:dyDescent="0.3">
      <c r="A226" s="33">
        <v>17771</v>
      </c>
      <c r="B226" s="33" t="s">
        <v>2596</v>
      </c>
      <c r="C226" s="33" t="s">
        <v>200</v>
      </c>
      <c r="D226" s="34">
        <v>40.188796581563402</v>
      </c>
      <c r="E226" s="33">
        <v>23.366679449303131</v>
      </c>
      <c r="F226" s="33">
        <v>18.914220825918015</v>
      </c>
      <c r="G226" s="33">
        <v>1399</v>
      </c>
      <c r="I226" s="32"/>
      <c r="J226" s="32"/>
    </row>
    <row r="227" spans="1:10" x14ac:dyDescent="0.3">
      <c r="A227" s="33">
        <v>17824</v>
      </c>
      <c r="B227" s="33" t="s">
        <v>2596</v>
      </c>
      <c r="C227" s="33" t="s">
        <v>201</v>
      </c>
      <c r="D227" s="34">
        <v>54.69377290134203</v>
      </c>
      <c r="E227" s="33">
        <v>31.593101439837035</v>
      </c>
      <c r="F227" s="33">
        <v>33.581840771713864</v>
      </c>
      <c r="G227" s="33">
        <v>2819</v>
      </c>
      <c r="I227" s="32"/>
      <c r="J227" s="32"/>
    </row>
    <row r="228" spans="1:10" x14ac:dyDescent="0.3">
      <c r="A228" s="33">
        <v>17851</v>
      </c>
      <c r="B228" s="33" t="s">
        <v>2596</v>
      </c>
      <c r="C228" s="33" t="s">
        <v>202</v>
      </c>
      <c r="D228" s="34">
        <v>57.539905254361642</v>
      </c>
      <c r="E228" s="33">
        <v>30.732448064414619</v>
      </c>
      <c r="F228" s="33">
        <v>34.003429024306534</v>
      </c>
      <c r="G228" s="33">
        <v>5539</v>
      </c>
      <c r="I228" s="32"/>
      <c r="J228" s="32"/>
    </row>
    <row r="229" spans="1:10" x14ac:dyDescent="0.3">
      <c r="A229" s="33">
        <v>17913</v>
      </c>
      <c r="B229" s="33" t="s">
        <v>2596</v>
      </c>
      <c r="C229" s="33" t="s">
        <v>203</v>
      </c>
      <c r="D229" s="34" t="s">
        <v>2581</v>
      </c>
      <c r="E229" s="33" t="s">
        <v>2581</v>
      </c>
      <c r="F229" s="33" t="s">
        <v>2581</v>
      </c>
      <c r="G229" s="33">
        <v>990</v>
      </c>
      <c r="I229" s="32"/>
      <c r="J229" s="32"/>
    </row>
    <row r="230" spans="1:10" x14ac:dyDescent="0.3">
      <c r="A230" s="33">
        <v>17968</v>
      </c>
      <c r="B230" s="33" t="s">
        <v>2596</v>
      </c>
      <c r="C230" s="33" t="s">
        <v>204</v>
      </c>
      <c r="D230" s="34">
        <v>45.562034948875741</v>
      </c>
      <c r="E230" s="33" t="s">
        <v>2581</v>
      </c>
      <c r="F230" s="33" t="s">
        <v>2581</v>
      </c>
      <c r="G230" s="33">
        <v>3339</v>
      </c>
      <c r="I230" s="32"/>
      <c r="J230" s="32"/>
    </row>
    <row r="231" spans="1:10" x14ac:dyDescent="0.3">
      <c r="A231" s="33">
        <v>18028</v>
      </c>
      <c r="B231" s="33" t="s">
        <v>2596</v>
      </c>
      <c r="C231" s="33" t="s">
        <v>205</v>
      </c>
      <c r="D231" s="34">
        <v>54.588514824561464</v>
      </c>
      <c r="E231" s="33">
        <v>33.997929233176009</v>
      </c>
      <c r="F231" s="33">
        <v>34.138152785755103</v>
      </c>
      <c r="G231" s="33">
        <v>6397</v>
      </c>
      <c r="I231" s="32"/>
      <c r="J231" s="32"/>
    </row>
    <row r="232" spans="1:10" x14ac:dyDescent="0.3">
      <c r="A232" s="33">
        <v>18162</v>
      </c>
      <c r="B232" s="33" t="s">
        <v>2596</v>
      </c>
      <c r="C232" s="33" t="s">
        <v>206</v>
      </c>
      <c r="D232" s="34">
        <v>35.350344156865582</v>
      </c>
      <c r="E232" s="33">
        <v>21.242642623981418</v>
      </c>
      <c r="F232" s="33">
        <v>12.547777941443224</v>
      </c>
      <c r="G232" s="33">
        <v>1929</v>
      </c>
      <c r="I232" s="32"/>
      <c r="J232" s="32"/>
    </row>
    <row r="233" spans="1:10" x14ac:dyDescent="0.3">
      <c r="A233" s="33">
        <v>18242</v>
      </c>
      <c r="B233" s="33" t="s">
        <v>2596</v>
      </c>
      <c r="C233" s="33" t="s">
        <v>207</v>
      </c>
      <c r="D233" s="34">
        <v>52.102929913742585</v>
      </c>
      <c r="E233" s="33">
        <v>28.136244441681299</v>
      </c>
      <c r="F233" s="33">
        <v>35.241879097103663</v>
      </c>
      <c r="G233" s="33">
        <v>3512</v>
      </c>
      <c r="I233" s="32"/>
      <c r="J233" s="32"/>
    </row>
    <row r="234" spans="1:10" x14ac:dyDescent="0.3">
      <c r="A234" s="33">
        <v>18331</v>
      </c>
      <c r="B234" s="33" t="s">
        <v>2596</v>
      </c>
      <c r="C234" s="33" t="s">
        <v>208</v>
      </c>
      <c r="D234" s="34">
        <v>46.107636555044834</v>
      </c>
      <c r="E234" s="33">
        <v>25.518591883156375</v>
      </c>
      <c r="F234" s="33">
        <v>22.76099766120559</v>
      </c>
      <c r="G234" s="33">
        <v>2975</v>
      </c>
      <c r="I234" s="32"/>
      <c r="J234" s="32"/>
    </row>
    <row r="235" spans="1:10" x14ac:dyDescent="0.3">
      <c r="A235" s="33">
        <v>18411</v>
      </c>
      <c r="B235" s="33" t="s">
        <v>2596</v>
      </c>
      <c r="C235" s="33" t="s">
        <v>209</v>
      </c>
      <c r="D235" s="34">
        <v>38.749141004978497</v>
      </c>
      <c r="E235" s="33">
        <v>21.709851216775565</v>
      </c>
      <c r="F235" s="33">
        <v>15.856852824754615</v>
      </c>
      <c r="G235" s="33">
        <v>2673</v>
      </c>
      <c r="I235" s="32"/>
      <c r="J235" s="32"/>
    </row>
    <row r="236" spans="1:10" x14ac:dyDescent="0.3">
      <c r="A236" s="33">
        <v>18475</v>
      </c>
      <c r="B236" s="33" t="s">
        <v>2596</v>
      </c>
      <c r="C236" s="33" t="s">
        <v>210</v>
      </c>
      <c r="D236" s="34">
        <v>48.317726983910646</v>
      </c>
      <c r="E236" s="33">
        <v>20.976594584077095</v>
      </c>
      <c r="F236" s="33">
        <v>24.865078827783677</v>
      </c>
      <c r="G236" s="33">
        <v>2436</v>
      </c>
      <c r="I236" s="32"/>
      <c r="J236" s="32"/>
    </row>
    <row r="237" spans="1:10" x14ac:dyDescent="0.3">
      <c r="A237" s="33">
        <v>18527</v>
      </c>
      <c r="B237" s="33" t="s">
        <v>2596</v>
      </c>
      <c r="C237" s="33" t="s">
        <v>211</v>
      </c>
      <c r="D237" s="34">
        <v>64.246386039527181</v>
      </c>
      <c r="E237" s="33">
        <v>39.734740767544444</v>
      </c>
      <c r="F237" s="33">
        <v>43.134320999949459</v>
      </c>
      <c r="G237" s="33">
        <v>5972</v>
      </c>
      <c r="I237" s="32"/>
      <c r="J237" s="32"/>
    </row>
    <row r="238" spans="1:10" x14ac:dyDescent="0.3">
      <c r="A238" s="33">
        <v>18554</v>
      </c>
      <c r="B238" s="33" t="s">
        <v>2596</v>
      </c>
      <c r="C238" s="33" t="s">
        <v>212</v>
      </c>
      <c r="D238" s="34">
        <v>40.106187785021064</v>
      </c>
      <c r="E238" s="33">
        <v>23.637454936347616</v>
      </c>
      <c r="F238" s="33">
        <v>26.89288220594776</v>
      </c>
      <c r="G238" s="33">
        <v>2203</v>
      </c>
      <c r="I238" s="32"/>
      <c r="J238" s="32"/>
    </row>
    <row r="239" spans="1:10" x14ac:dyDescent="0.3">
      <c r="A239" s="33">
        <v>18581</v>
      </c>
      <c r="B239" s="33" t="s">
        <v>2596</v>
      </c>
      <c r="C239" s="33" t="s">
        <v>213</v>
      </c>
      <c r="D239" s="34">
        <v>45.992202667788668</v>
      </c>
      <c r="E239" s="33" t="s">
        <v>2581</v>
      </c>
      <c r="F239" s="33" t="s">
        <v>2581</v>
      </c>
      <c r="G239" s="33">
        <v>1597</v>
      </c>
      <c r="I239" s="32"/>
      <c r="J239" s="32"/>
    </row>
    <row r="240" spans="1:10" x14ac:dyDescent="0.3">
      <c r="A240" s="33">
        <v>18670</v>
      </c>
      <c r="B240" s="33" t="s">
        <v>2596</v>
      </c>
      <c r="C240" s="33" t="s">
        <v>214</v>
      </c>
      <c r="D240" s="34">
        <v>54.651107191156264</v>
      </c>
      <c r="E240" s="33">
        <v>32.927570687281609</v>
      </c>
      <c r="F240" s="33">
        <v>37.271222526750201</v>
      </c>
      <c r="G240" s="33">
        <v>5095</v>
      </c>
      <c r="I240" s="32"/>
      <c r="J240" s="32"/>
    </row>
    <row r="241" spans="1:10" x14ac:dyDescent="0.3">
      <c r="A241" s="33">
        <v>18741</v>
      </c>
      <c r="B241" s="33" t="s">
        <v>2596</v>
      </c>
      <c r="C241" s="33" t="s">
        <v>215</v>
      </c>
      <c r="D241" s="34">
        <v>45.601920779048669</v>
      </c>
      <c r="E241" s="33" t="s">
        <v>2581</v>
      </c>
      <c r="F241" s="33" t="s">
        <v>2581</v>
      </c>
      <c r="G241" s="33">
        <v>4695</v>
      </c>
      <c r="I241" s="32"/>
      <c r="J241" s="32"/>
    </row>
    <row r="242" spans="1:10" x14ac:dyDescent="0.3">
      <c r="A242" s="33">
        <v>18778</v>
      </c>
      <c r="B242" s="33" t="s">
        <v>2596</v>
      </c>
      <c r="C242" s="33" t="s">
        <v>2604</v>
      </c>
      <c r="D242" s="34">
        <v>57.687384567512105</v>
      </c>
      <c r="E242" s="33">
        <v>32.187884562629577</v>
      </c>
      <c r="F242" s="33">
        <v>31.148135527714587</v>
      </c>
      <c r="G242" s="33">
        <v>4970</v>
      </c>
      <c r="I242" s="32"/>
      <c r="J242" s="32"/>
    </row>
    <row r="243" spans="1:10" x14ac:dyDescent="0.3">
      <c r="A243" s="33">
        <v>18858</v>
      </c>
      <c r="B243" s="33" t="s">
        <v>2596</v>
      </c>
      <c r="C243" s="33" t="s">
        <v>216</v>
      </c>
      <c r="D243" s="34">
        <v>47.453312942089184</v>
      </c>
      <c r="E243" s="33">
        <v>31.53117147864841</v>
      </c>
      <c r="F243" s="33">
        <v>31.278525934093071</v>
      </c>
      <c r="G243" s="33">
        <v>4502</v>
      </c>
      <c r="I243" s="32"/>
      <c r="J243" s="32"/>
    </row>
    <row r="244" spans="1:10" x14ac:dyDescent="0.3">
      <c r="A244" s="33">
        <v>18938</v>
      </c>
      <c r="B244" s="33" t="s">
        <v>2596</v>
      </c>
      <c r="C244" s="33" t="s">
        <v>217</v>
      </c>
      <c r="D244" s="34">
        <v>46.105613433923111</v>
      </c>
      <c r="E244" s="33">
        <v>20.95814717304739</v>
      </c>
      <c r="F244" s="33">
        <v>19.484046276862728</v>
      </c>
      <c r="G244" s="33">
        <v>2918</v>
      </c>
      <c r="I244" s="32"/>
      <c r="J244" s="32"/>
    </row>
    <row r="245" spans="1:10" x14ac:dyDescent="0.3">
      <c r="A245" s="33">
        <v>19007</v>
      </c>
      <c r="B245" s="33" t="s">
        <v>2596</v>
      </c>
      <c r="C245" s="33" t="s">
        <v>218</v>
      </c>
      <c r="D245" s="34">
        <v>50.979103117081948</v>
      </c>
      <c r="E245" s="33">
        <v>23.818522495145274</v>
      </c>
      <c r="F245" s="33">
        <v>25.956681681022573</v>
      </c>
      <c r="G245" s="33">
        <v>3031</v>
      </c>
      <c r="I245" s="32"/>
      <c r="J245" s="32"/>
    </row>
    <row r="246" spans="1:10" x14ac:dyDescent="0.3">
      <c r="A246" s="33">
        <v>19114</v>
      </c>
      <c r="B246" s="33" t="s">
        <v>2596</v>
      </c>
      <c r="C246" s="33" t="s">
        <v>219</v>
      </c>
      <c r="D246" s="34">
        <v>42.920412877489525</v>
      </c>
      <c r="E246" s="33">
        <v>23.149709864429731</v>
      </c>
      <c r="F246" s="33">
        <v>23.275498308407002</v>
      </c>
      <c r="G246" s="33">
        <v>2296</v>
      </c>
      <c r="I246" s="32"/>
      <c r="J246" s="32"/>
    </row>
    <row r="247" spans="1:10" x14ac:dyDescent="0.3">
      <c r="A247" s="33">
        <v>19141</v>
      </c>
      <c r="B247" s="33" t="s">
        <v>2596</v>
      </c>
      <c r="C247" s="33" t="s">
        <v>220</v>
      </c>
      <c r="D247" s="34">
        <v>41.902425788865372</v>
      </c>
      <c r="E247" s="33">
        <v>26.673322706103338</v>
      </c>
      <c r="F247" s="33">
        <v>28.2734457400827</v>
      </c>
      <c r="G247" s="33">
        <v>2352</v>
      </c>
      <c r="I247" s="32"/>
      <c r="J247" s="32"/>
    </row>
    <row r="248" spans="1:10" x14ac:dyDescent="0.3">
      <c r="A248" s="33">
        <v>19212</v>
      </c>
      <c r="B248" s="33" t="s">
        <v>2596</v>
      </c>
      <c r="C248" s="33" t="s">
        <v>221</v>
      </c>
      <c r="D248" s="34">
        <v>36.21560114339546</v>
      </c>
      <c r="E248" s="33">
        <v>17.069506306768403</v>
      </c>
      <c r="F248" s="33">
        <v>23.70875635904957</v>
      </c>
      <c r="G248" s="33">
        <v>1323</v>
      </c>
      <c r="I248" s="32"/>
      <c r="J248" s="32"/>
    </row>
    <row r="249" spans="1:10" x14ac:dyDescent="0.3">
      <c r="A249" s="33">
        <v>19249</v>
      </c>
      <c r="B249" s="33" t="s">
        <v>2596</v>
      </c>
      <c r="C249" s="33" t="s">
        <v>222</v>
      </c>
      <c r="D249" s="34">
        <v>41.481917066976941</v>
      </c>
      <c r="E249" s="33">
        <v>21.939919420893169</v>
      </c>
      <c r="F249" s="33">
        <v>24.376196999259854</v>
      </c>
      <c r="G249" s="33">
        <v>3459</v>
      </c>
      <c r="I249" s="32"/>
      <c r="J249" s="32"/>
    </row>
    <row r="250" spans="1:10" x14ac:dyDescent="0.3">
      <c r="A250" s="33">
        <v>19338</v>
      </c>
      <c r="B250" s="33" t="s">
        <v>2596</v>
      </c>
      <c r="C250" s="33" t="s">
        <v>223</v>
      </c>
      <c r="D250" s="34">
        <v>54.155568960177824</v>
      </c>
      <c r="E250" s="33">
        <v>25.064512534487253</v>
      </c>
      <c r="F250" s="33">
        <v>26.113304920095729</v>
      </c>
      <c r="G250" s="33">
        <v>5202</v>
      </c>
      <c r="I250" s="32"/>
      <c r="J250" s="32"/>
    </row>
    <row r="251" spans="1:10" x14ac:dyDescent="0.3">
      <c r="A251" s="33">
        <v>19392</v>
      </c>
      <c r="B251" s="33" t="s">
        <v>2596</v>
      </c>
      <c r="C251" s="33" t="s">
        <v>224</v>
      </c>
      <c r="D251" s="34">
        <v>22.168928476259222</v>
      </c>
      <c r="E251" s="33">
        <v>22.028503214513155</v>
      </c>
      <c r="F251" s="33">
        <v>21.61705430902218</v>
      </c>
      <c r="G251" s="33">
        <v>1895</v>
      </c>
      <c r="I251" s="32"/>
      <c r="J251" s="32"/>
    </row>
    <row r="252" spans="1:10" x14ac:dyDescent="0.3">
      <c r="A252" s="33">
        <v>19560</v>
      </c>
      <c r="B252" s="33" t="s">
        <v>2596</v>
      </c>
      <c r="C252" s="33" t="s">
        <v>225</v>
      </c>
      <c r="D252" s="34">
        <v>31.140862180675892</v>
      </c>
      <c r="E252" s="33">
        <v>21.987527587284067</v>
      </c>
      <c r="F252" s="33">
        <v>23.179176697880457</v>
      </c>
      <c r="G252" s="33">
        <v>2675</v>
      </c>
      <c r="I252" s="32"/>
      <c r="J252" s="32"/>
    </row>
    <row r="253" spans="1:10" x14ac:dyDescent="0.3">
      <c r="A253" s="33">
        <v>19631</v>
      </c>
      <c r="B253" s="33" t="s">
        <v>2596</v>
      </c>
      <c r="C253" s="33" t="s">
        <v>226</v>
      </c>
      <c r="D253" s="34">
        <v>53.722921625505613</v>
      </c>
      <c r="E253" s="33">
        <v>27.93233240808657</v>
      </c>
      <c r="F253" s="33">
        <v>30.80843539246403</v>
      </c>
      <c r="G253" s="33">
        <v>3014</v>
      </c>
      <c r="I253" s="32"/>
      <c r="J253" s="32"/>
    </row>
    <row r="254" spans="1:10" x14ac:dyDescent="0.3">
      <c r="A254" s="33">
        <v>19695</v>
      </c>
      <c r="B254" s="33" t="s">
        <v>2596</v>
      </c>
      <c r="C254" s="33" t="s">
        <v>227</v>
      </c>
      <c r="D254" s="34">
        <v>65.544825756803121</v>
      </c>
      <c r="E254" s="33">
        <v>38.911082687152351</v>
      </c>
      <c r="F254" s="33">
        <v>40.964333466544588</v>
      </c>
      <c r="G254" s="33">
        <v>2765</v>
      </c>
      <c r="I254" s="32"/>
      <c r="J254" s="32"/>
    </row>
    <row r="255" spans="1:10" x14ac:dyDescent="0.3">
      <c r="A255" s="33">
        <v>19793</v>
      </c>
      <c r="B255" s="33" t="s">
        <v>2596</v>
      </c>
      <c r="C255" s="33" t="s">
        <v>228</v>
      </c>
      <c r="D255" s="34">
        <v>50.723563070753485</v>
      </c>
      <c r="E255" s="33">
        <v>31.721065385866499</v>
      </c>
      <c r="F255" s="33">
        <v>31.641972722689154</v>
      </c>
      <c r="G255" s="33">
        <v>3519</v>
      </c>
      <c r="I255" s="32"/>
      <c r="J255" s="32"/>
    </row>
    <row r="256" spans="1:10" x14ac:dyDescent="0.3">
      <c r="A256" s="33">
        <v>19999</v>
      </c>
      <c r="B256" s="33" t="s">
        <v>2596</v>
      </c>
      <c r="C256" s="33" t="s">
        <v>229</v>
      </c>
      <c r="D256" s="34">
        <v>44.255150142753315</v>
      </c>
      <c r="E256" s="33" t="s">
        <v>2581</v>
      </c>
      <c r="F256" s="33" t="s">
        <v>2581</v>
      </c>
      <c r="G256" s="33">
        <v>3191</v>
      </c>
      <c r="I256" s="32"/>
      <c r="J256" s="32"/>
    </row>
    <row r="257" spans="1:10" x14ac:dyDescent="0.3">
      <c r="A257" s="33">
        <v>20048</v>
      </c>
      <c r="B257" s="33" t="s">
        <v>2596</v>
      </c>
      <c r="C257" s="33" t="s">
        <v>230</v>
      </c>
      <c r="D257" s="34">
        <v>37.375909200239782</v>
      </c>
      <c r="E257" s="33" t="s">
        <v>2581</v>
      </c>
      <c r="F257" s="33">
        <v>15.694536215927528</v>
      </c>
      <c r="G257" s="33">
        <v>1062</v>
      </c>
      <c r="I257" s="32"/>
      <c r="J257" s="32"/>
    </row>
    <row r="258" spans="1:10" x14ac:dyDescent="0.3">
      <c r="A258" s="33">
        <v>20055</v>
      </c>
      <c r="B258" s="33" t="s">
        <v>2596</v>
      </c>
      <c r="C258" s="33" t="s">
        <v>231</v>
      </c>
      <c r="D258" s="34">
        <v>43.212353060007786</v>
      </c>
      <c r="E258" s="33" t="s">
        <v>2581</v>
      </c>
      <c r="F258" s="33">
        <v>24.092195000075048</v>
      </c>
      <c r="G258" s="33">
        <v>2778</v>
      </c>
      <c r="I258" s="32"/>
      <c r="J258" s="32"/>
    </row>
    <row r="259" spans="1:10" x14ac:dyDescent="0.3">
      <c r="A259" s="33">
        <v>20063</v>
      </c>
      <c r="B259" s="33" t="s">
        <v>2596</v>
      </c>
      <c r="C259" s="33" t="s">
        <v>232</v>
      </c>
      <c r="D259" s="34">
        <v>49.69033163578878</v>
      </c>
      <c r="E259" s="33" t="s">
        <v>2581</v>
      </c>
      <c r="F259" s="33">
        <v>30.974733995481618</v>
      </c>
      <c r="G259" s="33">
        <v>3040</v>
      </c>
      <c r="I259" s="32"/>
      <c r="J259" s="32"/>
    </row>
    <row r="260" spans="1:10" x14ac:dyDescent="0.3">
      <c r="A260" s="33">
        <v>20297</v>
      </c>
      <c r="B260" s="33" t="s">
        <v>2605</v>
      </c>
      <c r="C260" s="33" t="s">
        <v>233</v>
      </c>
      <c r="D260" s="34">
        <v>62.336110989885135</v>
      </c>
      <c r="E260" s="33">
        <v>54.864415227448895</v>
      </c>
      <c r="F260" s="33">
        <v>53.468326063488533</v>
      </c>
      <c r="G260" s="33">
        <v>197636</v>
      </c>
      <c r="I260" s="32"/>
      <c r="J260" s="32"/>
    </row>
    <row r="261" spans="1:10" x14ac:dyDescent="0.3">
      <c r="A261" s="33">
        <v>20313</v>
      </c>
      <c r="B261" s="33" t="s">
        <v>2605</v>
      </c>
      <c r="C261" s="33" t="s">
        <v>234</v>
      </c>
      <c r="D261" s="34">
        <v>69.66519472061745</v>
      </c>
      <c r="E261" s="33">
        <v>23.826643552449681</v>
      </c>
      <c r="F261" s="33">
        <v>43.919999376997019</v>
      </c>
      <c r="G261" s="33">
        <v>5914</v>
      </c>
      <c r="I261" s="32"/>
      <c r="J261" s="32"/>
    </row>
    <row r="262" spans="1:10" x14ac:dyDescent="0.3">
      <c r="A262" s="33">
        <v>20359</v>
      </c>
      <c r="B262" s="33" t="s">
        <v>2605</v>
      </c>
      <c r="C262" s="33" t="s">
        <v>235</v>
      </c>
      <c r="D262" s="34">
        <v>57.568468536647678</v>
      </c>
      <c r="E262" s="33">
        <v>25.658749136604357</v>
      </c>
      <c r="F262" s="33">
        <v>34.754149187162447</v>
      </c>
      <c r="G262" s="33">
        <v>7152</v>
      </c>
      <c r="I262" s="32"/>
      <c r="J262" s="32"/>
    </row>
    <row r="263" spans="1:10" x14ac:dyDescent="0.3">
      <c r="A263" s="33">
        <v>20411</v>
      </c>
      <c r="B263" s="33" t="s">
        <v>2605</v>
      </c>
      <c r="C263" s="33" t="s">
        <v>236</v>
      </c>
      <c r="D263" s="34">
        <v>62.489134469904002</v>
      </c>
      <c r="E263" s="33">
        <v>32.248423265397093</v>
      </c>
      <c r="F263" s="33">
        <v>39.211545544711058</v>
      </c>
      <c r="G263" s="33">
        <v>5298</v>
      </c>
      <c r="I263" s="32"/>
      <c r="J263" s="32"/>
    </row>
    <row r="264" spans="1:10" x14ac:dyDescent="0.3">
      <c r="A264" s="33">
        <v>20466</v>
      </c>
      <c r="B264" s="33" t="s">
        <v>2605</v>
      </c>
      <c r="C264" s="33" t="s">
        <v>237</v>
      </c>
      <c r="D264" s="34">
        <v>55.757803597263809</v>
      </c>
      <c r="E264" s="33">
        <v>30.506079710395412</v>
      </c>
      <c r="F264" s="33">
        <v>31.636773219910268</v>
      </c>
      <c r="G264" s="33">
        <v>10032</v>
      </c>
      <c r="I264" s="32"/>
      <c r="J264" s="32"/>
    </row>
    <row r="265" spans="1:10" x14ac:dyDescent="0.3">
      <c r="A265" s="33">
        <v>20563</v>
      </c>
      <c r="B265" s="33" t="s">
        <v>2605</v>
      </c>
      <c r="C265" s="33" t="s">
        <v>2606</v>
      </c>
      <c r="D265" s="34">
        <v>61.528484920822095</v>
      </c>
      <c r="E265" s="33">
        <v>46.624275712446547</v>
      </c>
      <c r="F265" s="33">
        <v>52.201209861499485</v>
      </c>
      <c r="G265" s="33">
        <v>51636</v>
      </c>
      <c r="I265" s="32"/>
      <c r="J265" s="32"/>
    </row>
    <row r="266" spans="1:10" x14ac:dyDescent="0.3">
      <c r="A266" s="33">
        <v>20607</v>
      </c>
      <c r="B266" s="33" t="s">
        <v>2605</v>
      </c>
      <c r="C266" s="33" t="s">
        <v>238</v>
      </c>
      <c r="D266" s="34">
        <v>29.25205166991109</v>
      </c>
      <c r="E266" s="33">
        <v>17.822265449152937</v>
      </c>
      <c r="F266" s="33">
        <v>18.183958824276051</v>
      </c>
      <c r="G266" s="33">
        <v>5173</v>
      </c>
      <c r="I266" s="32"/>
      <c r="J266" s="32"/>
    </row>
    <row r="267" spans="1:10" x14ac:dyDescent="0.3">
      <c r="A267" s="33">
        <v>20670</v>
      </c>
      <c r="B267" s="33" t="s">
        <v>2605</v>
      </c>
      <c r="C267" s="33" t="s">
        <v>219</v>
      </c>
      <c r="D267" s="34">
        <v>31.731660643629276</v>
      </c>
      <c r="E267" s="33">
        <v>23.965325118354787</v>
      </c>
      <c r="F267" s="33">
        <v>19.293861285253097</v>
      </c>
      <c r="G267" s="33">
        <v>5260</v>
      </c>
      <c r="I267" s="32"/>
      <c r="J267" s="32"/>
    </row>
    <row r="268" spans="1:10" x14ac:dyDescent="0.3">
      <c r="A268" s="33">
        <v>20778</v>
      </c>
      <c r="B268" s="33" t="s">
        <v>2605</v>
      </c>
      <c r="C268" s="33" t="s">
        <v>239</v>
      </c>
      <c r="D268" s="34">
        <v>54.716810073160211</v>
      </c>
      <c r="E268" s="33">
        <v>38.669217979709749</v>
      </c>
      <c r="F268" s="33">
        <v>37.784274210423291</v>
      </c>
      <c r="G268" s="33">
        <v>22045</v>
      </c>
      <c r="I268" s="32"/>
      <c r="J268" s="32"/>
    </row>
    <row r="269" spans="1:10" x14ac:dyDescent="0.3">
      <c r="A269" s="33">
        <v>20821</v>
      </c>
      <c r="B269" s="33" t="s">
        <v>2605</v>
      </c>
      <c r="C269" s="33" t="s">
        <v>240</v>
      </c>
      <c r="D269" s="34">
        <v>60.05756563746364</v>
      </c>
      <c r="E269" s="33">
        <v>35.520126211952608</v>
      </c>
      <c r="F269" s="33">
        <v>38.95212884679151</v>
      </c>
      <c r="G269" s="33">
        <v>23704</v>
      </c>
      <c r="I269" s="32"/>
      <c r="J269" s="32"/>
    </row>
    <row r="270" spans="1:10" x14ac:dyDescent="0.3">
      <c r="A270" s="33">
        <v>20876</v>
      </c>
      <c r="B270" s="33" t="s">
        <v>2605</v>
      </c>
      <c r="C270" s="33" t="s">
        <v>2607</v>
      </c>
      <c r="D270" s="34">
        <v>62.146758885111659</v>
      </c>
      <c r="E270" s="33">
        <v>46.692945210698731</v>
      </c>
      <c r="F270" s="33">
        <v>38.312009641095862</v>
      </c>
      <c r="G270" s="33">
        <v>24419</v>
      </c>
      <c r="I270" s="32"/>
      <c r="J270" s="32"/>
    </row>
    <row r="271" spans="1:10" x14ac:dyDescent="0.3">
      <c r="A271" s="33">
        <v>20910</v>
      </c>
      <c r="B271" s="33" t="s">
        <v>2605</v>
      </c>
      <c r="C271" s="33" t="s">
        <v>241</v>
      </c>
      <c r="D271" s="34">
        <v>60.638161404444304</v>
      </c>
      <c r="E271" s="33">
        <v>33.873450996436858</v>
      </c>
      <c r="F271" s="33">
        <v>34.289327039351988</v>
      </c>
      <c r="G271" s="33">
        <v>5138</v>
      </c>
      <c r="I271" s="32"/>
      <c r="J271" s="32"/>
    </row>
    <row r="272" spans="1:10" x14ac:dyDescent="0.3">
      <c r="A272" s="33">
        <v>20965</v>
      </c>
      <c r="B272" s="33" t="s">
        <v>2605</v>
      </c>
      <c r="C272" s="33" t="s">
        <v>2608</v>
      </c>
      <c r="D272" s="34">
        <v>62.029054637216177</v>
      </c>
      <c r="E272" s="33">
        <v>43.6439564179231</v>
      </c>
      <c r="F272" s="33">
        <v>36.057591890642477</v>
      </c>
      <c r="G272" s="33">
        <v>13010</v>
      </c>
      <c r="I272" s="32"/>
      <c r="J272" s="32"/>
    </row>
    <row r="273" spans="1:10" x14ac:dyDescent="0.3">
      <c r="A273" s="33">
        <v>21007</v>
      </c>
      <c r="B273" s="33" t="s">
        <v>2605</v>
      </c>
      <c r="C273" s="33" t="s">
        <v>242</v>
      </c>
      <c r="D273" s="34">
        <v>42.709721911186648</v>
      </c>
      <c r="E273" s="33">
        <v>28.919824027586301</v>
      </c>
      <c r="F273" s="33">
        <v>32.757685169430616</v>
      </c>
      <c r="G273" s="33">
        <v>6113</v>
      </c>
      <c r="I273" s="32"/>
      <c r="J273" s="32"/>
    </row>
    <row r="274" spans="1:10" x14ac:dyDescent="0.3">
      <c r="A274" s="33">
        <v>21098</v>
      </c>
      <c r="B274" s="33" t="s">
        <v>2605</v>
      </c>
      <c r="C274" s="33" t="s">
        <v>243</v>
      </c>
      <c r="D274" s="34">
        <v>44.221162256351761</v>
      </c>
      <c r="E274" s="33">
        <v>31.375574993921671</v>
      </c>
      <c r="F274" s="33">
        <v>27.823732876119454</v>
      </c>
      <c r="G274" s="33">
        <v>2442</v>
      </c>
      <c r="I274" s="32"/>
      <c r="J274" s="32"/>
    </row>
    <row r="275" spans="1:10" x14ac:dyDescent="0.3">
      <c r="A275" s="33">
        <v>21123</v>
      </c>
      <c r="B275" s="33" t="s">
        <v>2605</v>
      </c>
      <c r="C275" s="33" t="s">
        <v>244</v>
      </c>
      <c r="D275" s="34">
        <v>45.536923458273293</v>
      </c>
      <c r="E275" s="33">
        <v>27.223158186890057</v>
      </c>
      <c r="F275" s="33">
        <v>29.502979648842398</v>
      </c>
      <c r="G275" s="33">
        <v>7018</v>
      </c>
      <c r="I275" s="32"/>
      <c r="J275" s="32"/>
    </row>
    <row r="276" spans="1:10" x14ac:dyDescent="0.3">
      <c r="A276" s="33">
        <v>21196</v>
      </c>
      <c r="B276" s="33" t="s">
        <v>2605</v>
      </c>
      <c r="C276" s="33" t="s">
        <v>245</v>
      </c>
      <c r="D276" s="34">
        <v>29.891721062138508</v>
      </c>
      <c r="E276" s="33">
        <v>23.010753883160895</v>
      </c>
      <c r="F276" s="33">
        <v>23.089886583065582</v>
      </c>
      <c r="G276" s="33">
        <v>8017</v>
      </c>
      <c r="I276" s="32"/>
      <c r="J276" s="32"/>
    </row>
    <row r="277" spans="1:10" x14ac:dyDescent="0.3">
      <c r="A277" s="33">
        <v>21249</v>
      </c>
      <c r="B277" s="33" t="s">
        <v>2605</v>
      </c>
      <c r="C277" s="33" t="s">
        <v>246</v>
      </c>
      <c r="D277" s="34">
        <v>41.050400988717229</v>
      </c>
      <c r="E277" s="33">
        <v>21.436330491133884</v>
      </c>
      <c r="F277" s="33">
        <v>20.138066259337318</v>
      </c>
      <c r="G277" s="33">
        <v>2220</v>
      </c>
      <c r="I277" s="32"/>
      <c r="J277" s="32"/>
    </row>
    <row r="278" spans="1:10" x14ac:dyDescent="0.3">
      <c r="A278" s="33">
        <v>21338</v>
      </c>
      <c r="B278" s="33" t="s">
        <v>2605</v>
      </c>
      <c r="C278" s="33" t="s">
        <v>247</v>
      </c>
      <c r="D278" s="34">
        <v>38.194348432005128</v>
      </c>
      <c r="E278" s="33">
        <v>25.790198785632295</v>
      </c>
      <c r="F278" s="33">
        <v>25.236060734487605</v>
      </c>
      <c r="G278" s="33">
        <v>5670</v>
      </c>
      <c r="I278" s="32"/>
      <c r="J278" s="32"/>
    </row>
    <row r="279" spans="1:10" x14ac:dyDescent="0.3">
      <c r="A279" s="33">
        <v>21418</v>
      </c>
      <c r="B279" s="33" t="s">
        <v>2605</v>
      </c>
      <c r="C279" s="33" t="s">
        <v>248</v>
      </c>
      <c r="D279" s="34">
        <v>26.108531682615361</v>
      </c>
      <c r="E279" s="33">
        <v>21.855279176584936</v>
      </c>
      <c r="F279" s="33">
        <v>17.425458429015247</v>
      </c>
      <c r="G279" s="33">
        <v>5341</v>
      </c>
      <c r="I279" s="32"/>
      <c r="J279" s="32"/>
    </row>
    <row r="280" spans="1:10" x14ac:dyDescent="0.3">
      <c r="A280" s="33">
        <v>21454</v>
      </c>
      <c r="B280" s="33" t="s">
        <v>2605</v>
      </c>
      <c r="C280" s="33" t="s">
        <v>2609</v>
      </c>
      <c r="D280" s="34">
        <v>43.644624781469091</v>
      </c>
      <c r="E280" s="33">
        <v>28.619401547910794</v>
      </c>
      <c r="F280" s="33">
        <v>24.764042456912794</v>
      </c>
      <c r="G280" s="33">
        <v>4730</v>
      </c>
      <c r="I280" s="32"/>
      <c r="J280" s="32"/>
    </row>
    <row r="281" spans="1:10" x14ac:dyDescent="0.3">
      <c r="A281" s="33">
        <v>21506</v>
      </c>
      <c r="B281" s="33" t="s">
        <v>2605</v>
      </c>
      <c r="C281" s="33" t="s">
        <v>249</v>
      </c>
      <c r="D281" s="34">
        <v>35.267138426856327</v>
      </c>
      <c r="E281" s="33">
        <v>19.952911093304685</v>
      </c>
      <c r="F281" s="33">
        <v>19.532582732212667</v>
      </c>
      <c r="G281" s="33">
        <v>7615</v>
      </c>
      <c r="I281" s="32"/>
      <c r="J281" s="32"/>
    </row>
    <row r="282" spans="1:10" x14ac:dyDescent="0.3">
      <c r="A282" s="33">
        <v>21560</v>
      </c>
      <c r="B282" s="33" t="s">
        <v>2605</v>
      </c>
      <c r="C282" s="33" t="s">
        <v>250</v>
      </c>
      <c r="D282" s="34">
        <v>46.417783159169993</v>
      </c>
      <c r="E282" s="33">
        <v>28.903854166980604</v>
      </c>
      <c r="F282" s="33">
        <v>27.02916404436758</v>
      </c>
      <c r="G282" s="33">
        <v>2828</v>
      </c>
      <c r="I282" s="32"/>
      <c r="J282" s="32"/>
    </row>
    <row r="283" spans="1:10" x14ac:dyDescent="0.3">
      <c r="A283" s="33">
        <v>21597</v>
      </c>
      <c r="B283" s="33" t="s">
        <v>2605</v>
      </c>
      <c r="C283" s="33" t="s">
        <v>251</v>
      </c>
      <c r="D283" s="34">
        <v>39.780175627011822</v>
      </c>
      <c r="E283" s="33">
        <v>23.78927958107894</v>
      </c>
      <c r="F283" s="33">
        <v>22.760448784788103</v>
      </c>
      <c r="G283" s="33">
        <v>3480</v>
      </c>
      <c r="I283" s="32"/>
      <c r="J283" s="32"/>
    </row>
    <row r="284" spans="1:10" x14ac:dyDescent="0.3">
      <c r="A284" s="33">
        <v>21668</v>
      </c>
      <c r="B284" s="33" t="s">
        <v>2605</v>
      </c>
      <c r="C284" s="33" t="s">
        <v>252</v>
      </c>
      <c r="D284" s="34">
        <v>37.524941437941443</v>
      </c>
      <c r="E284" s="33">
        <v>20.647207759057309</v>
      </c>
      <c r="F284" s="33">
        <v>19.19455158859812</v>
      </c>
      <c r="G284" s="33">
        <v>5135</v>
      </c>
      <c r="I284" s="32"/>
      <c r="J284" s="32"/>
    </row>
    <row r="285" spans="1:10" x14ac:dyDescent="0.3">
      <c r="A285" s="33">
        <v>21720</v>
      </c>
      <c r="B285" s="33" t="s">
        <v>2605</v>
      </c>
      <c r="C285" s="33" t="s">
        <v>253</v>
      </c>
      <c r="D285" s="34">
        <v>50.541915136183164</v>
      </c>
      <c r="E285" s="33">
        <v>29.918312889483563</v>
      </c>
      <c r="F285" s="33">
        <v>29.853003317077963</v>
      </c>
      <c r="G285" s="33">
        <v>4031</v>
      </c>
      <c r="I285" s="32"/>
      <c r="J285" s="32"/>
    </row>
    <row r="286" spans="1:10" x14ac:dyDescent="0.3">
      <c r="A286" s="33">
        <v>21757</v>
      </c>
      <c r="B286" s="33" t="s">
        <v>2605</v>
      </c>
      <c r="C286" s="33" t="s">
        <v>254</v>
      </c>
      <c r="D286" s="34">
        <v>38.229735155265885</v>
      </c>
      <c r="E286" s="33">
        <v>25.452349116438796</v>
      </c>
      <c r="F286" s="33">
        <v>23.533687007879749</v>
      </c>
      <c r="G286" s="33">
        <v>5401</v>
      </c>
      <c r="I286" s="32"/>
      <c r="J286" s="32"/>
    </row>
    <row r="287" spans="1:10" x14ac:dyDescent="0.3">
      <c r="A287" s="33">
        <v>21855</v>
      </c>
      <c r="B287" s="33" t="s">
        <v>2605</v>
      </c>
      <c r="C287" s="33" t="s">
        <v>255</v>
      </c>
      <c r="D287" s="34">
        <v>37.742028866017193</v>
      </c>
      <c r="E287" s="33">
        <v>17.12787483679951</v>
      </c>
      <c r="F287" s="33">
        <v>17.663269532360339</v>
      </c>
      <c r="G287" s="33">
        <v>7099</v>
      </c>
      <c r="I287" s="32"/>
      <c r="J287" s="32"/>
    </row>
    <row r="288" spans="1:10" x14ac:dyDescent="0.3">
      <c r="A288" s="33">
        <v>21891</v>
      </c>
      <c r="B288" s="33" t="s">
        <v>2605</v>
      </c>
      <c r="C288" s="33" t="s">
        <v>256</v>
      </c>
      <c r="D288" s="34">
        <v>26.972657304838901</v>
      </c>
      <c r="E288" s="33">
        <v>15.75057366418565</v>
      </c>
      <c r="F288" s="33">
        <v>9.6952085376408039</v>
      </c>
      <c r="G288" s="33">
        <v>2318</v>
      </c>
      <c r="I288" s="32"/>
      <c r="J288" s="32"/>
    </row>
    <row r="289" spans="1:10" x14ac:dyDescent="0.3">
      <c r="A289" s="33">
        <v>21971</v>
      </c>
      <c r="B289" s="33" t="s">
        <v>2605</v>
      </c>
      <c r="C289" s="33" t="s">
        <v>257</v>
      </c>
      <c r="D289" s="34">
        <v>27.513219981004507</v>
      </c>
      <c r="E289" s="33">
        <v>13.723024130754688</v>
      </c>
      <c r="F289" s="33">
        <v>14.6711075626236</v>
      </c>
      <c r="G289" s="33">
        <v>5578</v>
      </c>
      <c r="I289" s="32"/>
      <c r="J289" s="32"/>
    </row>
    <row r="290" spans="1:10" x14ac:dyDescent="0.3">
      <c r="A290" s="33">
        <v>22059</v>
      </c>
      <c r="B290" s="33" t="s">
        <v>2605</v>
      </c>
      <c r="C290" s="33" t="s">
        <v>258</v>
      </c>
      <c r="D290" s="34">
        <v>31.882295290978519</v>
      </c>
      <c r="E290" s="33">
        <v>23.26136853519295</v>
      </c>
      <c r="F290" s="33">
        <v>11.591987285503331</v>
      </c>
      <c r="G290" s="33">
        <v>3656</v>
      </c>
      <c r="I290" s="32"/>
      <c r="J290" s="32"/>
    </row>
    <row r="291" spans="1:10" x14ac:dyDescent="0.3">
      <c r="A291" s="33">
        <v>22111</v>
      </c>
      <c r="B291" s="33" t="s">
        <v>2605</v>
      </c>
      <c r="C291" s="33" t="s">
        <v>259</v>
      </c>
      <c r="D291" s="34">
        <v>27.782349615633976</v>
      </c>
      <c r="E291" s="33">
        <v>21.767224188571468</v>
      </c>
      <c r="F291" s="33">
        <v>13.671310348228431</v>
      </c>
      <c r="G291" s="33">
        <v>1905</v>
      </c>
      <c r="I291" s="32"/>
      <c r="J291" s="32"/>
    </row>
    <row r="292" spans="1:10" x14ac:dyDescent="0.3">
      <c r="A292" s="33">
        <v>22166</v>
      </c>
      <c r="B292" s="33" t="s">
        <v>2605</v>
      </c>
      <c r="C292" s="33" t="s">
        <v>260</v>
      </c>
      <c r="D292" s="34">
        <v>49.065744826199094</v>
      </c>
      <c r="E292" s="33">
        <v>30.68319009070699</v>
      </c>
      <c r="F292" s="33">
        <v>30.069416214056126</v>
      </c>
      <c r="G292" s="33">
        <v>14753</v>
      </c>
      <c r="I292" s="32"/>
      <c r="J292" s="32"/>
    </row>
    <row r="293" spans="1:10" x14ac:dyDescent="0.3">
      <c r="A293" s="33">
        <v>22237</v>
      </c>
      <c r="B293" s="33" t="s">
        <v>2605</v>
      </c>
      <c r="C293" s="33" t="s">
        <v>261</v>
      </c>
      <c r="D293" s="34">
        <v>24.487248697144299</v>
      </c>
      <c r="E293" s="33">
        <v>26.844973091176076</v>
      </c>
      <c r="F293" s="33">
        <v>22.805354101284738</v>
      </c>
      <c r="G293" s="33">
        <v>2792</v>
      </c>
      <c r="I293" s="32"/>
      <c r="J293" s="32"/>
    </row>
    <row r="294" spans="1:10" x14ac:dyDescent="0.3">
      <c r="A294" s="33">
        <v>22380</v>
      </c>
      <c r="B294" s="33" t="s">
        <v>2605</v>
      </c>
      <c r="C294" s="33" t="s">
        <v>262</v>
      </c>
      <c r="D294" s="34">
        <v>43.170439801891952</v>
      </c>
      <c r="E294" s="33">
        <v>26.166950102412034</v>
      </c>
      <c r="F294" s="33">
        <v>23.304015922852937</v>
      </c>
      <c r="G294" s="33">
        <v>11270</v>
      </c>
      <c r="I294" s="32"/>
      <c r="J294" s="32"/>
    </row>
    <row r="295" spans="1:10" x14ac:dyDescent="0.3">
      <c r="A295" s="33">
        <v>22460</v>
      </c>
      <c r="B295" s="33" t="s">
        <v>2605</v>
      </c>
      <c r="C295" s="33" t="s">
        <v>263</v>
      </c>
      <c r="D295" s="34">
        <v>35.586749284126029</v>
      </c>
      <c r="E295" s="33">
        <v>16.742225719064663</v>
      </c>
      <c r="F295" s="33">
        <v>17.839778711924801</v>
      </c>
      <c r="G295" s="33">
        <v>5460</v>
      </c>
      <c r="I295" s="32"/>
      <c r="J295" s="32"/>
    </row>
    <row r="296" spans="1:10" x14ac:dyDescent="0.3">
      <c r="A296" s="33">
        <v>22488</v>
      </c>
      <c r="B296" s="33" t="s">
        <v>2605</v>
      </c>
      <c r="C296" s="33" t="s">
        <v>264</v>
      </c>
      <c r="D296" s="34">
        <v>36.416383579223712</v>
      </c>
      <c r="E296" s="33">
        <v>17.612337199338228</v>
      </c>
      <c r="F296" s="33">
        <v>7.7139830197727868</v>
      </c>
      <c r="G296" s="33">
        <v>2248</v>
      </c>
      <c r="I296" s="32"/>
      <c r="J296" s="32"/>
    </row>
    <row r="297" spans="1:10" x14ac:dyDescent="0.3">
      <c r="A297" s="33">
        <v>22576</v>
      </c>
      <c r="B297" s="33" t="s">
        <v>2605</v>
      </c>
      <c r="C297" s="33" t="s">
        <v>265</v>
      </c>
      <c r="D297" s="34">
        <v>37.731022148640278</v>
      </c>
      <c r="E297" s="33">
        <v>22.966332973598774</v>
      </c>
      <c r="F297" s="33">
        <v>23.438984617409766</v>
      </c>
      <c r="G297" s="33">
        <v>4650</v>
      </c>
      <c r="I297" s="32"/>
      <c r="J297" s="32"/>
    </row>
    <row r="298" spans="1:10" x14ac:dyDescent="0.3">
      <c r="A298" s="33">
        <v>22665</v>
      </c>
      <c r="B298" s="33" t="s">
        <v>2605</v>
      </c>
      <c r="C298" s="33" t="s">
        <v>266</v>
      </c>
      <c r="D298" s="34">
        <v>37.402298965623793</v>
      </c>
      <c r="E298" s="33">
        <v>18.604594566976708</v>
      </c>
      <c r="F298" s="33">
        <v>12.796693848391691</v>
      </c>
      <c r="G298" s="33">
        <v>2820</v>
      </c>
      <c r="I298" s="32"/>
      <c r="J298" s="32"/>
    </row>
    <row r="299" spans="1:10" x14ac:dyDescent="0.3">
      <c r="A299" s="33">
        <v>22718</v>
      </c>
      <c r="B299" s="33" t="s">
        <v>2605</v>
      </c>
      <c r="C299" s="33" t="s">
        <v>267</v>
      </c>
      <c r="D299" s="34">
        <v>34.108774489970628</v>
      </c>
      <c r="E299" s="33">
        <v>22.522506920882869</v>
      </c>
      <c r="F299" s="33">
        <v>26.457720905668442</v>
      </c>
      <c r="G299" s="33">
        <v>4802</v>
      </c>
      <c r="I299" s="32"/>
      <c r="J299" s="32"/>
    </row>
    <row r="300" spans="1:10" x14ac:dyDescent="0.3">
      <c r="A300" s="33">
        <v>22781</v>
      </c>
      <c r="B300" s="33" t="s">
        <v>2605</v>
      </c>
      <c r="C300" s="33" t="s">
        <v>2610</v>
      </c>
      <c r="D300" s="34">
        <v>42.961324090995319</v>
      </c>
      <c r="E300" s="33">
        <v>21.04183178009016</v>
      </c>
      <c r="F300" s="33">
        <v>23.278928396775505</v>
      </c>
      <c r="G300" s="33">
        <v>7098</v>
      </c>
      <c r="I300" s="32"/>
      <c r="J300" s="32"/>
    </row>
    <row r="301" spans="1:10" x14ac:dyDescent="0.3">
      <c r="A301" s="33">
        <v>22834</v>
      </c>
      <c r="B301" s="33" t="s">
        <v>2605</v>
      </c>
      <c r="C301" s="33" t="s">
        <v>268</v>
      </c>
      <c r="D301" s="34">
        <v>36.76073562388833</v>
      </c>
      <c r="E301" s="33">
        <v>22.628750315947009</v>
      </c>
      <c r="F301" s="33">
        <v>20.642858294833307</v>
      </c>
      <c r="G301" s="33">
        <v>3285</v>
      </c>
      <c r="I301" s="32"/>
      <c r="J301" s="32"/>
    </row>
    <row r="302" spans="1:10" x14ac:dyDescent="0.3">
      <c r="A302" s="33">
        <v>22898</v>
      </c>
      <c r="B302" s="33" t="s">
        <v>2605</v>
      </c>
      <c r="C302" s="33" t="s">
        <v>269</v>
      </c>
      <c r="D302" s="34">
        <v>36.318322484483552</v>
      </c>
      <c r="E302" s="33">
        <v>21.178004276983518</v>
      </c>
      <c r="F302" s="33">
        <v>22.242213217681694</v>
      </c>
      <c r="G302" s="33">
        <v>6658</v>
      </c>
      <c r="I302" s="32"/>
      <c r="J302" s="32"/>
    </row>
    <row r="303" spans="1:10" x14ac:dyDescent="0.3">
      <c r="A303" s="33">
        <v>22941</v>
      </c>
      <c r="B303" s="33" t="s">
        <v>2605</v>
      </c>
      <c r="C303" s="33" t="s">
        <v>270</v>
      </c>
      <c r="D303" s="34">
        <v>29.549964838303794</v>
      </c>
      <c r="E303" s="33">
        <v>18.316041247432246</v>
      </c>
      <c r="F303" s="33">
        <v>14.914507051415836</v>
      </c>
      <c r="G303" s="33">
        <v>5640</v>
      </c>
      <c r="I303" s="32"/>
      <c r="J303" s="32"/>
    </row>
    <row r="304" spans="1:10" x14ac:dyDescent="0.3">
      <c r="A304" s="33">
        <v>23047</v>
      </c>
      <c r="B304" s="33" t="s">
        <v>2605</v>
      </c>
      <c r="C304" s="33" t="s">
        <v>271</v>
      </c>
      <c r="D304" s="34">
        <v>42.101398748621257</v>
      </c>
      <c r="E304" s="33">
        <v>23.31774757724768</v>
      </c>
      <c r="F304" s="33">
        <v>19.065199901215813</v>
      </c>
      <c r="G304" s="33">
        <v>2341</v>
      </c>
      <c r="I304" s="32"/>
      <c r="J304" s="32"/>
    </row>
    <row r="305" spans="1:10" x14ac:dyDescent="0.3">
      <c r="A305" s="33">
        <v>23127</v>
      </c>
      <c r="B305" s="33" t="s">
        <v>2605</v>
      </c>
      <c r="C305" s="33" t="s">
        <v>272</v>
      </c>
      <c r="D305" s="34">
        <v>24.142800919368138</v>
      </c>
      <c r="E305" s="33">
        <v>11.59376292720766</v>
      </c>
      <c r="F305" s="33">
        <v>16.23635651335875</v>
      </c>
      <c r="G305" s="33">
        <v>1648</v>
      </c>
      <c r="I305" s="32"/>
      <c r="J305" s="32"/>
    </row>
    <row r="306" spans="1:10" x14ac:dyDescent="0.3">
      <c r="A306" s="33">
        <v>23207</v>
      </c>
      <c r="B306" s="33" t="s">
        <v>2605</v>
      </c>
      <c r="C306" s="33" t="s">
        <v>273</v>
      </c>
      <c r="D306" s="34">
        <v>27.835499764495523</v>
      </c>
      <c r="E306" s="33">
        <v>16.554154558240867</v>
      </c>
      <c r="F306" s="33">
        <v>12.709217676361627</v>
      </c>
      <c r="G306" s="33">
        <v>3192</v>
      </c>
      <c r="I306" s="32"/>
      <c r="J306" s="32"/>
    </row>
    <row r="307" spans="1:10" x14ac:dyDescent="0.3">
      <c r="A307" s="33">
        <v>23289</v>
      </c>
      <c r="B307" s="33" t="s">
        <v>2605</v>
      </c>
      <c r="C307" s="33" t="s">
        <v>274</v>
      </c>
      <c r="D307" s="34">
        <v>35.269309389942123</v>
      </c>
      <c r="E307" s="33">
        <v>26.759700509057765</v>
      </c>
      <c r="F307" s="33">
        <v>23.345704765008449</v>
      </c>
      <c r="G307" s="33">
        <v>5570</v>
      </c>
      <c r="I307" s="32"/>
      <c r="J307" s="32"/>
    </row>
    <row r="308" spans="1:10" x14ac:dyDescent="0.3">
      <c r="A308" s="33">
        <v>23350</v>
      </c>
      <c r="B308" s="33" t="s">
        <v>2605</v>
      </c>
      <c r="C308" s="33" t="s">
        <v>275</v>
      </c>
      <c r="D308" s="34">
        <v>34.613843556578132</v>
      </c>
      <c r="E308" s="33">
        <v>19.124169995769567</v>
      </c>
      <c r="F308" s="33">
        <v>16.777036094188077</v>
      </c>
      <c r="G308" s="33">
        <v>5256</v>
      </c>
      <c r="I308" s="32"/>
      <c r="J308" s="32"/>
    </row>
    <row r="309" spans="1:10" x14ac:dyDescent="0.3">
      <c r="A309" s="33">
        <v>23387</v>
      </c>
      <c r="B309" s="33" t="s">
        <v>2605</v>
      </c>
      <c r="C309" s="33" t="s">
        <v>276</v>
      </c>
      <c r="D309" s="34">
        <v>46.671092232725222</v>
      </c>
      <c r="E309" s="33">
        <v>34.443206577564304</v>
      </c>
      <c r="F309" s="33">
        <v>33.165568049684516</v>
      </c>
      <c r="G309" s="33">
        <v>4262</v>
      </c>
      <c r="I309" s="32"/>
      <c r="J309" s="32"/>
    </row>
    <row r="310" spans="1:10" x14ac:dyDescent="0.3">
      <c r="A310" s="33">
        <v>23449</v>
      </c>
      <c r="B310" s="33" t="s">
        <v>2605</v>
      </c>
      <c r="C310" s="33" t="s">
        <v>277</v>
      </c>
      <c r="D310" s="34">
        <v>39.88206917638577</v>
      </c>
      <c r="E310" s="33">
        <v>24.606575756296532</v>
      </c>
      <c r="F310" s="33">
        <v>25.659073206192115</v>
      </c>
      <c r="G310" s="33">
        <v>5467</v>
      </c>
      <c r="I310" s="32"/>
      <c r="J310" s="32"/>
    </row>
    <row r="311" spans="1:10" x14ac:dyDescent="0.3">
      <c r="A311" s="33">
        <v>23494</v>
      </c>
      <c r="B311" s="33" t="s">
        <v>2605</v>
      </c>
      <c r="C311" s="33" t="s">
        <v>278</v>
      </c>
      <c r="D311" s="34">
        <v>28.870431444982486</v>
      </c>
      <c r="E311" s="33">
        <v>18.167440758535129</v>
      </c>
      <c r="F311" s="33">
        <v>17.350840973447998</v>
      </c>
      <c r="G311" s="33">
        <v>3334</v>
      </c>
      <c r="I311" s="32"/>
      <c r="J311" s="32"/>
    </row>
    <row r="312" spans="1:10" x14ac:dyDescent="0.3">
      <c r="A312" s="33">
        <v>23644</v>
      </c>
      <c r="B312" s="33" t="s">
        <v>2605</v>
      </c>
      <c r="C312" s="33" t="s">
        <v>279</v>
      </c>
      <c r="D312" s="34">
        <v>28.802961574055882</v>
      </c>
      <c r="E312" s="33">
        <v>14.220793442633633</v>
      </c>
      <c r="F312" s="33">
        <v>17.587100673903631</v>
      </c>
      <c r="G312" s="33">
        <v>2835</v>
      </c>
      <c r="I312" s="32"/>
      <c r="J312" s="32"/>
    </row>
    <row r="313" spans="1:10" x14ac:dyDescent="0.3">
      <c r="A313" s="33">
        <v>23715</v>
      </c>
      <c r="B313" s="33" t="s">
        <v>2605</v>
      </c>
      <c r="C313" s="33" t="s">
        <v>280</v>
      </c>
      <c r="D313" s="34">
        <v>48.894557996088921</v>
      </c>
      <c r="E313" s="33">
        <v>19.725974927130181</v>
      </c>
      <c r="F313" s="33">
        <v>19.143705635282792</v>
      </c>
      <c r="G313" s="33">
        <v>10098</v>
      </c>
      <c r="I313" s="32"/>
      <c r="J313" s="32"/>
    </row>
    <row r="314" spans="1:10" x14ac:dyDescent="0.3">
      <c r="A314" s="33">
        <v>23797</v>
      </c>
      <c r="B314" s="33" t="s">
        <v>2605</v>
      </c>
      <c r="C314" s="33" t="s">
        <v>281</v>
      </c>
      <c r="D314" s="34">
        <v>46.465607390331122</v>
      </c>
      <c r="E314" s="33">
        <v>24.591674333199983</v>
      </c>
      <c r="F314" s="33">
        <v>22.607633591319818</v>
      </c>
      <c r="G314" s="33">
        <v>9345</v>
      </c>
      <c r="I314" s="32"/>
      <c r="J314" s="32"/>
    </row>
    <row r="315" spans="1:10" x14ac:dyDescent="0.3">
      <c r="A315" s="33">
        <v>23868</v>
      </c>
      <c r="B315" s="33" t="s">
        <v>2605</v>
      </c>
      <c r="C315" s="33" t="s">
        <v>282</v>
      </c>
      <c r="D315" s="34">
        <v>28.602567758008561</v>
      </c>
      <c r="E315" s="33">
        <v>23.481958795131959</v>
      </c>
      <c r="F315" s="33">
        <v>16.597826244042629</v>
      </c>
      <c r="G315" s="33">
        <v>1653</v>
      </c>
      <c r="I315" s="32"/>
      <c r="J315" s="32"/>
    </row>
    <row r="316" spans="1:10" x14ac:dyDescent="0.3">
      <c r="A316" s="33">
        <v>23948</v>
      </c>
      <c r="B316" s="33" t="s">
        <v>2605</v>
      </c>
      <c r="C316" s="33" t="s">
        <v>283</v>
      </c>
      <c r="D316" s="34">
        <v>32.468940336133954</v>
      </c>
      <c r="E316" s="33">
        <v>18.231008306103163</v>
      </c>
      <c r="F316" s="33">
        <v>16.409438744296125</v>
      </c>
      <c r="G316" s="33">
        <v>3930</v>
      </c>
      <c r="I316" s="32"/>
      <c r="J316" s="32"/>
    </row>
    <row r="317" spans="1:10" x14ac:dyDescent="0.3">
      <c r="A317" s="33">
        <v>23975</v>
      </c>
      <c r="B317" s="33" t="s">
        <v>2605</v>
      </c>
      <c r="C317" s="33" t="s">
        <v>284</v>
      </c>
      <c r="D317" s="34">
        <v>33.400122890998389</v>
      </c>
      <c r="E317" s="33">
        <v>21.826886995900654</v>
      </c>
      <c r="F317" s="33">
        <v>20.127313314480222</v>
      </c>
      <c r="G317" s="33">
        <v>3460</v>
      </c>
      <c r="I317" s="32"/>
      <c r="J317" s="32"/>
    </row>
    <row r="318" spans="1:10" x14ac:dyDescent="0.3">
      <c r="A318" s="33">
        <v>24034</v>
      </c>
      <c r="B318" s="33" t="s">
        <v>2605</v>
      </c>
      <c r="C318" s="33" t="s">
        <v>285</v>
      </c>
      <c r="D318" s="34">
        <v>32.860362509026046</v>
      </c>
      <c r="E318" s="33">
        <v>21.663027857246004</v>
      </c>
      <c r="F318" s="33">
        <v>20.827405645423294</v>
      </c>
      <c r="G318" s="33">
        <v>3389</v>
      </c>
      <c r="I318" s="32"/>
      <c r="J318" s="32"/>
    </row>
    <row r="319" spans="1:10" x14ac:dyDescent="0.3">
      <c r="A319" s="33">
        <v>24089</v>
      </c>
      <c r="B319" s="33" t="s">
        <v>2605</v>
      </c>
      <c r="C319" s="33" t="s">
        <v>286</v>
      </c>
      <c r="D319" s="34">
        <v>32.088383554141728</v>
      </c>
      <c r="E319" s="33">
        <v>15.297603405425663</v>
      </c>
      <c r="F319" s="33">
        <v>16.204969833343039</v>
      </c>
      <c r="G319" s="33">
        <v>3861</v>
      </c>
      <c r="I319" s="32"/>
      <c r="J319" s="32"/>
    </row>
    <row r="320" spans="1:10" x14ac:dyDescent="0.3">
      <c r="A320" s="33">
        <v>24187</v>
      </c>
      <c r="B320" s="33" t="s">
        <v>2605</v>
      </c>
      <c r="C320" s="33" t="s">
        <v>2611</v>
      </c>
      <c r="D320" s="34">
        <v>37.208423469916639</v>
      </c>
      <c r="E320" s="33">
        <v>18.631807259762084</v>
      </c>
      <c r="F320" s="33">
        <v>18.208957900852194</v>
      </c>
      <c r="G320" s="33">
        <v>4417</v>
      </c>
      <c r="I320" s="32"/>
      <c r="J320" s="32"/>
    </row>
    <row r="321" spans="1:10" x14ac:dyDescent="0.3">
      <c r="A321" s="33">
        <v>24276</v>
      </c>
      <c r="B321" s="33" t="s">
        <v>2605</v>
      </c>
      <c r="C321" s="33" t="s">
        <v>2612</v>
      </c>
      <c r="D321" s="34">
        <v>40.910937257148817</v>
      </c>
      <c r="E321" s="33">
        <v>17.971551485845961</v>
      </c>
      <c r="F321" s="33">
        <v>20.145496161872472</v>
      </c>
      <c r="G321" s="33">
        <v>4828</v>
      </c>
      <c r="I321" s="32"/>
      <c r="J321" s="32"/>
    </row>
    <row r="322" spans="1:10" x14ac:dyDescent="0.3">
      <c r="A322" s="33">
        <v>24338</v>
      </c>
      <c r="B322" s="33" t="s">
        <v>2605</v>
      </c>
      <c r="C322" s="33" t="s">
        <v>288</v>
      </c>
      <c r="D322" s="34">
        <v>34.617345522961998</v>
      </c>
      <c r="E322" s="33">
        <v>23.968576514554581</v>
      </c>
      <c r="F322" s="33">
        <v>21.48023717805869</v>
      </c>
      <c r="G322" s="33">
        <v>6393</v>
      </c>
      <c r="I322" s="32"/>
      <c r="J322" s="32"/>
    </row>
    <row r="323" spans="1:10" x14ac:dyDescent="0.3">
      <c r="A323" s="33">
        <v>24427</v>
      </c>
      <c r="B323" s="33" t="s">
        <v>2605</v>
      </c>
      <c r="C323" s="33" t="s">
        <v>289</v>
      </c>
      <c r="D323" s="34">
        <v>27.984429266284142</v>
      </c>
      <c r="E323" s="33">
        <v>17.538862663739657</v>
      </c>
      <c r="F323" s="33">
        <v>18.326113155243711</v>
      </c>
      <c r="G323" s="33">
        <v>3326</v>
      </c>
      <c r="I323" s="32"/>
      <c r="J323" s="32"/>
    </row>
    <row r="324" spans="1:10" x14ac:dyDescent="0.3">
      <c r="A324" s="33">
        <v>24524</v>
      </c>
      <c r="B324" s="33" t="s">
        <v>2605</v>
      </c>
      <c r="C324" s="33" t="s">
        <v>290</v>
      </c>
      <c r="D324" s="34">
        <v>49.160163494726305</v>
      </c>
      <c r="E324" s="33">
        <v>31.27055465326454</v>
      </c>
      <c r="F324" s="33">
        <v>27.085875036974564</v>
      </c>
      <c r="G324" s="33">
        <v>5019</v>
      </c>
      <c r="I324" s="32"/>
      <c r="J324" s="32"/>
    </row>
    <row r="325" spans="1:10" x14ac:dyDescent="0.3">
      <c r="A325" s="33">
        <v>24631</v>
      </c>
      <c r="B325" s="33" t="s">
        <v>2605</v>
      </c>
      <c r="C325" s="33" t="s">
        <v>291</v>
      </c>
      <c r="D325" s="34">
        <v>45.412125144651526</v>
      </c>
      <c r="E325" s="33">
        <v>27.376107919688984</v>
      </c>
      <c r="F325" s="33">
        <v>27.164982009194144</v>
      </c>
      <c r="G325" s="33">
        <v>8054</v>
      </c>
      <c r="I325" s="32"/>
      <c r="J325" s="32"/>
    </row>
    <row r="326" spans="1:10" x14ac:dyDescent="0.3">
      <c r="A326" s="33">
        <v>24711</v>
      </c>
      <c r="B326" s="33" t="s">
        <v>2605</v>
      </c>
      <c r="C326" s="33" t="s">
        <v>292</v>
      </c>
      <c r="D326" s="34">
        <v>40.084824440544907</v>
      </c>
      <c r="E326" s="33">
        <v>27.506490686804131</v>
      </c>
      <c r="F326" s="33">
        <v>19.057173156327281</v>
      </c>
      <c r="G326" s="33">
        <v>3573</v>
      </c>
      <c r="I326" s="32"/>
      <c r="J326" s="32"/>
    </row>
    <row r="327" spans="1:10" x14ac:dyDescent="0.3">
      <c r="A327" s="33">
        <v>24766</v>
      </c>
      <c r="B327" s="33" t="s">
        <v>2605</v>
      </c>
      <c r="C327" s="33" t="s">
        <v>293</v>
      </c>
      <c r="D327" s="34">
        <v>40.541218941740837</v>
      </c>
      <c r="E327" s="33">
        <v>18.016698438273906</v>
      </c>
      <c r="F327" s="33">
        <v>21.657953615908934</v>
      </c>
      <c r="G327" s="33">
        <v>8403</v>
      </c>
      <c r="I327" s="32"/>
      <c r="J327" s="32"/>
    </row>
    <row r="328" spans="1:10" x14ac:dyDescent="0.3">
      <c r="A328" s="33">
        <v>24837</v>
      </c>
      <c r="B328" s="33" t="s">
        <v>2605</v>
      </c>
      <c r="C328" s="33" t="s">
        <v>294</v>
      </c>
      <c r="D328" s="34">
        <v>22.277524113562922</v>
      </c>
      <c r="E328" s="33">
        <v>20.487405907048807</v>
      </c>
      <c r="F328" s="33">
        <v>14.875480754357396</v>
      </c>
      <c r="G328" s="33">
        <v>4799</v>
      </c>
      <c r="I328" s="32"/>
      <c r="J328" s="32"/>
    </row>
    <row r="329" spans="1:10" x14ac:dyDescent="0.3">
      <c r="A329" s="33">
        <v>24999</v>
      </c>
      <c r="B329" s="33" t="s">
        <v>2605</v>
      </c>
      <c r="C329" s="33" t="s">
        <v>295</v>
      </c>
      <c r="D329" s="34">
        <v>35.605080324183447</v>
      </c>
      <c r="E329" s="33">
        <v>19.870715239250462</v>
      </c>
      <c r="F329" s="33">
        <v>14.449045845011945</v>
      </c>
      <c r="G329" s="33">
        <v>2375</v>
      </c>
      <c r="I329" s="32"/>
      <c r="J329" s="32"/>
    </row>
    <row r="330" spans="1:10" x14ac:dyDescent="0.3">
      <c r="A330" s="33">
        <v>25068</v>
      </c>
      <c r="B330" s="33" t="s">
        <v>2605</v>
      </c>
      <c r="C330" s="33" t="s">
        <v>296</v>
      </c>
      <c r="D330" s="34">
        <v>45.629561352697856</v>
      </c>
      <c r="E330" s="33">
        <v>28.140227964502508</v>
      </c>
      <c r="F330" s="33">
        <v>25.750162059279671</v>
      </c>
      <c r="G330" s="33">
        <v>9878</v>
      </c>
      <c r="I330" s="32"/>
      <c r="J330" s="32"/>
    </row>
    <row r="331" spans="1:10" x14ac:dyDescent="0.3">
      <c r="A331" s="33">
        <v>25148</v>
      </c>
      <c r="B331" s="33" t="s">
        <v>2605</v>
      </c>
      <c r="C331" s="33" t="s">
        <v>297</v>
      </c>
      <c r="D331" s="34">
        <v>31.605425878702807</v>
      </c>
      <c r="E331" s="33">
        <v>21.752531915407122</v>
      </c>
      <c r="F331" s="33">
        <v>18.218481112629593</v>
      </c>
      <c r="G331" s="33">
        <v>4648</v>
      </c>
      <c r="I331" s="32"/>
      <c r="J331" s="32"/>
    </row>
    <row r="332" spans="1:10" x14ac:dyDescent="0.3">
      <c r="A332" s="33">
        <v>25228</v>
      </c>
      <c r="B332" s="33" t="s">
        <v>2605</v>
      </c>
      <c r="C332" s="33" t="s">
        <v>298</v>
      </c>
      <c r="D332" s="34">
        <v>47.008234027862969</v>
      </c>
      <c r="E332" s="33">
        <v>19.704322612720723</v>
      </c>
      <c r="F332" s="33">
        <v>26.826302544556171</v>
      </c>
      <c r="G332" s="33">
        <v>5454</v>
      </c>
      <c r="I332" s="32"/>
      <c r="J332" s="32"/>
    </row>
    <row r="333" spans="1:10" x14ac:dyDescent="0.3">
      <c r="A333" s="33">
        <v>25291</v>
      </c>
      <c r="B333" s="33" t="s">
        <v>2605</v>
      </c>
      <c r="C333" s="33" t="s">
        <v>299</v>
      </c>
      <c r="D333" s="34">
        <v>39.999837182079688</v>
      </c>
      <c r="E333" s="33">
        <v>25.455472663908047</v>
      </c>
      <c r="F333" s="33">
        <v>18.548182208970132</v>
      </c>
      <c r="G333" s="33">
        <v>3042</v>
      </c>
      <c r="I333" s="32"/>
      <c r="J333" s="32"/>
    </row>
    <row r="334" spans="1:10" x14ac:dyDescent="0.3">
      <c r="A334" s="33">
        <v>25362</v>
      </c>
      <c r="B334" s="33" t="s">
        <v>2605</v>
      </c>
      <c r="C334" s="33" t="s">
        <v>300</v>
      </c>
      <c r="D334" s="34">
        <v>34.805796113466023</v>
      </c>
      <c r="E334" s="33">
        <v>20.911905633347416</v>
      </c>
      <c r="F334" s="33">
        <v>15.356175538178315</v>
      </c>
      <c r="G334" s="33">
        <v>2300</v>
      </c>
      <c r="I334" s="32"/>
      <c r="J334" s="32"/>
    </row>
    <row r="335" spans="1:10" x14ac:dyDescent="0.3">
      <c r="A335" s="33">
        <v>25488</v>
      </c>
      <c r="B335" s="33" t="s">
        <v>2605</v>
      </c>
      <c r="C335" s="33" t="s">
        <v>301</v>
      </c>
      <c r="D335" s="34">
        <v>47.035515591924998</v>
      </c>
      <c r="E335" s="33">
        <v>26.336305473638397</v>
      </c>
      <c r="F335" s="33">
        <v>26.072199796678408</v>
      </c>
      <c r="G335" s="33">
        <v>3595</v>
      </c>
      <c r="I335" s="32"/>
      <c r="J335" s="32"/>
    </row>
    <row r="336" spans="1:10" x14ac:dyDescent="0.3">
      <c r="A336" s="33">
        <v>25521</v>
      </c>
      <c r="B336" s="33" t="s">
        <v>2605</v>
      </c>
      <c r="C336" s="33" t="s">
        <v>302</v>
      </c>
      <c r="D336" s="34">
        <v>19.973972212424901</v>
      </c>
      <c r="E336" s="33">
        <v>17.565010007463975</v>
      </c>
      <c r="F336" s="33">
        <v>17.700052142612474</v>
      </c>
      <c r="G336" s="33">
        <v>4667</v>
      </c>
      <c r="I336" s="32"/>
      <c r="J336" s="32"/>
    </row>
    <row r="337" spans="1:10" x14ac:dyDescent="0.3">
      <c r="A337" s="33">
        <v>25629</v>
      </c>
      <c r="B337" s="33" t="s">
        <v>2605</v>
      </c>
      <c r="C337" s="33" t="s">
        <v>303</v>
      </c>
      <c r="D337" s="34">
        <v>37.614312060231526</v>
      </c>
      <c r="E337" s="33">
        <v>19.440613757593642</v>
      </c>
      <c r="F337" s="33">
        <v>22.390233062447187</v>
      </c>
      <c r="G337" s="33">
        <v>2509</v>
      </c>
      <c r="I337" s="32"/>
      <c r="J337" s="32"/>
    </row>
    <row r="338" spans="1:10" x14ac:dyDescent="0.3">
      <c r="A338" s="33">
        <v>25692</v>
      </c>
      <c r="B338" s="33" t="s">
        <v>2605</v>
      </c>
      <c r="C338" s="33" t="s">
        <v>304</v>
      </c>
      <c r="D338" s="34">
        <v>39.642577165997295</v>
      </c>
      <c r="E338" s="33">
        <v>16.62581383441762</v>
      </c>
      <c r="F338" s="33">
        <v>18.799990429033112</v>
      </c>
      <c r="G338" s="33">
        <v>3103</v>
      </c>
      <c r="I338" s="32"/>
      <c r="J338" s="32"/>
    </row>
    <row r="339" spans="1:10" x14ac:dyDescent="0.3">
      <c r="A339" s="33">
        <v>25745</v>
      </c>
      <c r="B339" s="33" t="s">
        <v>2605</v>
      </c>
      <c r="C339" s="33" t="s">
        <v>305</v>
      </c>
      <c r="D339" s="34">
        <v>34.228328013954858</v>
      </c>
      <c r="E339" s="33">
        <v>16.216983891823542</v>
      </c>
      <c r="F339" s="33">
        <v>15.671638741258308</v>
      </c>
      <c r="G339" s="33">
        <v>2430</v>
      </c>
      <c r="I339" s="32"/>
      <c r="J339" s="32"/>
    </row>
    <row r="340" spans="1:10" x14ac:dyDescent="0.3">
      <c r="A340" s="33">
        <v>25825</v>
      </c>
      <c r="B340" s="33" t="s">
        <v>2605</v>
      </c>
      <c r="C340" s="33" t="s">
        <v>2613</v>
      </c>
      <c r="D340" s="34">
        <v>46.000376510159889</v>
      </c>
      <c r="E340" s="33">
        <v>27.327446029504937</v>
      </c>
      <c r="F340" s="33">
        <v>24.438424277226517</v>
      </c>
      <c r="G340" s="33">
        <v>5664</v>
      </c>
      <c r="I340" s="32"/>
      <c r="J340" s="32"/>
    </row>
    <row r="341" spans="1:10" x14ac:dyDescent="0.3">
      <c r="A341" s="33">
        <v>25861</v>
      </c>
      <c r="B341" s="33" t="s">
        <v>2605</v>
      </c>
      <c r="C341" s="33" t="s">
        <v>306</v>
      </c>
      <c r="D341" s="34">
        <v>45.351291956805419</v>
      </c>
      <c r="E341" s="33">
        <v>17.098077657184241</v>
      </c>
      <c r="F341" s="33">
        <v>19.390602903293615</v>
      </c>
      <c r="G341" s="33">
        <v>3156</v>
      </c>
      <c r="I341" s="32"/>
      <c r="J341" s="32"/>
    </row>
    <row r="342" spans="1:10" x14ac:dyDescent="0.3">
      <c r="A342" s="33">
        <v>25932</v>
      </c>
      <c r="B342" s="33" t="s">
        <v>2605</v>
      </c>
      <c r="C342" s="33" t="s">
        <v>307</v>
      </c>
      <c r="D342" s="34">
        <v>31.517366164049928</v>
      </c>
      <c r="E342" s="33">
        <v>10.43462755911008</v>
      </c>
      <c r="F342" s="33">
        <v>16.718025912602151</v>
      </c>
      <c r="G342" s="33">
        <v>3903</v>
      </c>
      <c r="I342" s="32"/>
      <c r="J342" s="32"/>
    </row>
    <row r="343" spans="1:10" x14ac:dyDescent="0.3">
      <c r="A343" s="33">
        <v>26029</v>
      </c>
      <c r="B343" s="33" t="s">
        <v>2605</v>
      </c>
      <c r="C343" s="33" t="s">
        <v>308</v>
      </c>
      <c r="D343" s="34">
        <v>29.912215236179339</v>
      </c>
      <c r="E343" s="33">
        <v>24.378644390139822</v>
      </c>
      <c r="F343" s="33">
        <v>24.985613712080205</v>
      </c>
      <c r="G343" s="33">
        <v>3714</v>
      </c>
      <c r="I343" s="32"/>
      <c r="J343" s="32"/>
    </row>
    <row r="344" spans="1:10" x14ac:dyDescent="0.3">
      <c r="A344" s="33">
        <v>26083</v>
      </c>
      <c r="B344" s="33" t="s">
        <v>2605</v>
      </c>
      <c r="C344" s="33" t="s">
        <v>309</v>
      </c>
      <c r="D344" s="34">
        <v>35.472346184682628</v>
      </c>
      <c r="E344" s="33">
        <v>9.6858851612394155</v>
      </c>
      <c r="F344" s="33">
        <v>12.966782531158318</v>
      </c>
      <c r="G344" s="33">
        <v>4419</v>
      </c>
      <c r="I344" s="32"/>
      <c r="J344" s="32"/>
    </row>
    <row r="345" spans="1:10" x14ac:dyDescent="0.3">
      <c r="A345" s="33">
        <v>26118</v>
      </c>
      <c r="B345" s="33" t="s">
        <v>2605</v>
      </c>
      <c r="C345" s="33" t="s">
        <v>310</v>
      </c>
      <c r="D345" s="34">
        <v>26.308813038086615</v>
      </c>
      <c r="E345" s="33">
        <v>16.784106175464746</v>
      </c>
      <c r="F345" s="33">
        <v>15.704296702833402</v>
      </c>
      <c r="G345" s="33">
        <v>2039</v>
      </c>
      <c r="I345" s="32"/>
      <c r="J345" s="32"/>
    </row>
    <row r="346" spans="1:10" x14ac:dyDescent="0.3">
      <c r="A346" s="33">
        <v>26289</v>
      </c>
      <c r="B346" s="33" t="s">
        <v>2605</v>
      </c>
      <c r="C346" s="33" t="s">
        <v>311</v>
      </c>
      <c r="D346" s="34">
        <v>61.0472173541704</v>
      </c>
      <c r="E346" s="33">
        <v>34.385536248092514</v>
      </c>
      <c r="F346" s="33">
        <v>30.985788244008173</v>
      </c>
      <c r="G346" s="33">
        <v>4832</v>
      </c>
      <c r="I346" s="32"/>
      <c r="J346" s="32"/>
    </row>
    <row r="347" spans="1:10" x14ac:dyDescent="0.3">
      <c r="A347" s="33">
        <v>26320</v>
      </c>
      <c r="B347" s="33" t="s">
        <v>2605</v>
      </c>
      <c r="C347" s="33" t="s">
        <v>312</v>
      </c>
      <c r="D347" s="34">
        <v>46.333814288208885</v>
      </c>
      <c r="E347" s="33" t="s">
        <v>2581</v>
      </c>
      <c r="F347" s="33">
        <v>23.23092502890028</v>
      </c>
      <c r="G347" s="33">
        <v>2243</v>
      </c>
      <c r="I347" s="32"/>
      <c r="J347" s="32"/>
    </row>
    <row r="348" spans="1:10" x14ac:dyDescent="0.3">
      <c r="A348" s="33">
        <v>26338</v>
      </c>
      <c r="B348" s="33" t="s">
        <v>2605</v>
      </c>
      <c r="C348" s="33" t="s">
        <v>313</v>
      </c>
      <c r="D348" s="34">
        <v>37.00999246928172</v>
      </c>
      <c r="E348" s="33" t="s">
        <v>2581</v>
      </c>
      <c r="F348" s="33">
        <v>21.348362717968662</v>
      </c>
      <c r="G348" s="33">
        <v>3251</v>
      </c>
      <c r="I348" s="32"/>
      <c r="J348" s="32"/>
    </row>
    <row r="349" spans="1:10" x14ac:dyDescent="0.3">
      <c r="A349" s="33">
        <v>26346</v>
      </c>
      <c r="B349" s="33" t="s">
        <v>2605</v>
      </c>
      <c r="C349" s="33" t="s">
        <v>314</v>
      </c>
      <c r="D349" s="34">
        <v>33.951184766940301</v>
      </c>
      <c r="E349" s="33" t="s">
        <v>2581</v>
      </c>
      <c r="F349" s="33">
        <v>12.705159090758229</v>
      </c>
      <c r="G349" s="33">
        <v>4290</v>
      </c>
      <c r="I349" s="32"/>
      <c r="J349" s="32"/>
    </row>
    <row r="350" spans="1:10" x14ac:dyDescent="0.3">
      <c r="A350" s="33">
        <v>26353</v>
      </c>
      <c r="B350" s="33" t="s">
        <v>2605</v>
      </c>
      <c r="C350" s="33" t="s">
        <v>315</v>
      </c>
      <c r="D350" s="34">
        <v>33.181009596372611</v>
      </c>
      <c r="E350" s="33" t="s">
        <v>2581</v>
      </c>
      <c r="F350" s="33">
        <v>17.476035127891144</v>
      </c>
      <c r="G350" s="33">
        <v>2472</v>
      </c>
      <c r="I350" s="32"/>
      <c r="J350" s="32"/>
    </row>
    <row r="351" spans="1:10" x14ac:dyDescent="0.3">
      <c r="A351" s="33">
        <v>26361</v>
      </c>
      <c r="B351" s="33" t="s">
        <v>2605</v>
      </c>
      <c r="C351" s="33" t="s">
        <v>316</v>
      </c>
      <c r="D351" s="34">
        <v>37.210531738996309</v>
      </c>
      <c r="E351" s="33" t="s">
        <v>2581</v>
      </c>
      <c r="F351" s="33" t="s">
        <v>2581</v>
      </c>
      <c r="G351" s="33">
        <v>2290</v>
      </c>
      <c r="I351" s="32"/>
      <c r="J351" s="32"/>
    </row>
    <row r="352" spans="1:10" x14ac:dyDescent="0.3">
      <c r="A352" s="33">
        <v>26379</v>
      </c>
      <c r="B352" s="33" t="s">
        <v>2605</v>
      </c>
      <c r="C352" s="33" t="s">
        <v>317</v>
      </c>
      <c r="D352" s="34">
        <v>46.102362772625625</v>
      </c>
      <c r="E352" s="33" t="s">
        <v>2581</v>
      </c>
      <c r="F352" s="33">
        <v>26.978812693353007</v>
      </c>
      <c r="G352" s="33">
        <v>1517</v>
      </c>
      <c r="I352" s="32"/>
      <c r="J352" s="32"/>
    </row>
    <row r="353" spans="1:10" x14ac:dyDescent="0.3">
      <c r="A353" s="33">
        <v>26564</v>
      </c>
      <c r="B353" s="33" t="s">
        <v>2614</v>
      </c>
      <c r="C353" s="33" t="s">
        <v>2615</v>
      </c>
      <c r="D353" s="34">
        <v>70.386562385974401</v>
      </c>
      <c r="E353" s="33">
        <v>45.528638123674284</v>
      </c>
      <c r="F353" s="33">
        <v>49.501732480991627</v>
      </c>
      <c r="G353" s="33">
        <v>221897</v>
      </c>
      <c r="I353" s="32"/>
      <c r="J353" s="32"/>
    </row>
    <row r="354" spans="1:10" x14ac:dyDescent="0.3">
      <c r="A354" s="33">
        <v>26582</v>
      </c>
      <c r="B354" s="33" t="s">
        <v>2614</v>
      </c>
      <c r="C354" s="33" t="s">
        <v>2616</v>
      </c>
      <c r="D354" s="34">
        <v>66.3106347809683</v>
      </c>
      <c r="E354" s="33">
        <v>35.527157924565785</v>
      </c>
      <c r="F354" s="33">
        <v>43.000656146151329</v>
      </c>
      <c r="G354" s="33">
        <v>11388</v>
      </c>
      <c r="I354" s="32"/>
      <c r="J354" s="32"/>
    </row>
    <row r="355" spans="1:10" x14ac:dyDescent="0.3">
      <c r="A355" s="33">
        <v>26653</v>
      </c>
      <c r="B355" s="33" t="s">
        <v>2614</v>
      </c>
      <c r="C355" s="33" t="s">
        <v>2617</v>
      </c>
      <c r="D355" s="34">
        <v>75.809573627400738</v>
      </c>
      <c r="E355" s="33">
        <v>34.421385146508143</v>
      </c>
      <c r="F355" s="33">
        <v>48.843720675142571</v>
      </c>
      <c r="G355" s="33">
        <v>6355</v>
      </c>
      <c r="I355" s="32"/>
      <c r="J355" s="32"/>
    </row>
    <row r="356" spans="1:10" x14ac:dyDescent="0.3">
      <c r="A356" s="33">
        <v>26699</v>
      </c>
      <c r="B356" s="33" t="s">
        <v>2614</v>
      </c>
      <c r="C356" s="33" t="s">
        <v>319</v>
      </c>
      <c r="D356" s="34">
        <v>51.422576404171799</v>
      </c>
      <c r="E356" s="33">
        <v>34.277324361405178</v>
      </c>
      <c r="F356" s="33">
        <v>35.902932095449387</v>
      </c>
      <c r="G356" s="33">
        <v>11209</v>
      </c>
      <c r="I356" s="32"/>
      <c r="J356" s="32"/>
    </row>
    <row r="357" spans="1:10" x14ac:dyDescent="0.3">
      <c r="A357" s="33">
        <v>26742</v>
      </c>
      <c r="B357" s="33" t="s">
        <v>2614</v>
      </c>
      <c r="C357" s="33" t="s">
        <v>320</v>
      </c>
      <c r="D357" s="34">
        <v>49.616880569889119</v>
      </c>
      <c r="E357" s="33">
        <v>32.084918479428715</v>
      </c>
      <c r="F357" s="33">
        <v>33.537774359058446</v>
      </c>
      <c r="G357" s="33">
        <v>3706</v>
      </c>
      <c r="I357" s="32"/>
      <c r="J357" s="32"/>
    </row>
    <row r="358" spans="1:10" x14ac:dyDescent="0.3">
      <c r="A358" s="33">
        <v>26804</v>
      </c>
      <c r="B358" s="33" t="s">
        <v>2614</v>
      </c>
      <c r="C358" s="33" t="s">
        <v>2618</v>
      </c>
      <c r="D358" s="34">
        <v>59.049909475902382</v>
      </c>
      <c r="E358" s="33">
        <v>45.280935690795438</v>
      </c>
      <c r="F358" s="33">
        <v>41.192405747449477</v>
      </c>
      <c r="G358" s="33">
        <v>11230</v>
      </c>
      <c r="I358" s="32"/>
      <c r="J358" s="32"/>
    </row>
    <row r="359" spans="1:10" x14ac:dyDescent="0.3">
      <c r="A359" s="33">
        <v>26840</v>
      </c>
      <c r="B359" s="33" t="s">
        <v>2614</v>
      </c>
      <c r="C359" s="33" t="s">
        <v>321</v>
      </c>
      <c r="D359" s="34">
        <v>49.627388594071931</v>
      </c>
      <c r="E359" s="33">
        <v>41.141356491097987</v>
      </c>
      <c r="F359" s="33">
        <v>42.978398001644663</v>
      </c>
      <c r="G359" s="33">
        <v>7260</v>
      </c>
      <c r="I359" s="32"/>
      <c r="J359" s="32"/>
    </row>
    <row r="360" spans="1:10" x14ac:dyDescent="0.3">
      <c r="A360" s="33">
        <v>26877</v>
      </c>
      <c r="B360" s="33" t="s">
        <v>2614</v>
      </c>
      <c r="C360" s="33" t="s">
        <v>2619</v>
      </c>
      <c r="D360" s="34">
        <v>60.125338489599727</v>
      </c>
      <c r="E360" s="33">
        <v>47.07482430349225</v>
      </c>
      <c r="F360" s="33">
        <v>39.368986717569747</v>
      </c>
      <c r="G360" s="33">
        <v>17949</v>
      </c>
      <c r="I360" s="32"/>
      <c r="J360" s="32"/>
    </row>
    <row r="361" spans="1:10" x14ac:dyDescent="0.3">
      <c r="A361" s="33">
        <v>26920</v>
      </c>
      <c r="B361" s="33" t="s">
        <v>2614</v>
      </c>
      <c r="C361" s="33" t="s">
        <v>322</v>
      </c>
      <c r="D361" s="34">
        <v>53.277316743750383</v>
      </c>
      <c r="E361" s="33">
        <v>32.637490087953573</v>
      </c>
      <c r="F361" s="33">
        <v>33.382029310751548</v>
      </c>
      <c r="G361" s="33">
        <v>2125</v>
      </c>
      <c r="I361" s="32"/>
      <c r="J361" s="32"/>
    </row>
    <row r="362" spans="1:10" x14ac:dyDescent="0.3">
      <c r="A362" s="33">
        <v>26975</v>
      </c>
      <c r="B362" s="33" t="s">
        <v>2614</v>
      </c>
      <c r="C362" s="33" t="s">
        <v>2620</v>
      </c>
      <c r="D362" s="34">
        <v>62.694833839514239</v>
      </c>
      <c r="E362" s="33">
        <v>38.312388992896373</v>
      </c>
      <c r="F362" s="33">
        <v>34.067515257317453</v>
      </c>
      <c r="G362" s="33">
        <v>19087</v>
      </c>
      <c r="I362" s="32"/>
      <c r="J362" s="32"/>
    </row>
    <row r="363" spans="1:10" x14ac:dyDescent="0.3">
      <c r="A363" s="33">
        <v>27007</v>
      </c>
      <c r="B363" s="33" t="s">
        <v>2614</v>
      </c>
      <c r="C363" s="33" t="s">
        <v>323</v>
      </c>
      <c r="D363" s="34">
        <v>49.575949710446281</v>
      </c>
      <c r="E363" s="33">
        <v>37.69136034678867</v>
      </c>
      <c r="F363" s="33">
        <v>36.017604556804706</v>
      </c>
      <c r="G363" s="33">
        <v>2358</v>
      </c>
      <c r="I363" s="32"/>
      <c r="J363" s="32"/>
    </row>
    <row r="364" spans="1:10" x14ac:dyDescent="0.3">
      <c r="A364" s="33">
        <v>27070</v>
      </c>
      <c r="B364" s="33" t="s">
        <v>2614</v>
      </c>
      <c r="C364" s="33" t="s">
        <v>324</v>
      </c>
      <c r="D364" s="34">
        <v>52.558386129917928</v>
      </c>
      <c r="E364" s="33">
        <v>24.482238523178133</v>
      </c>
      <c r="F364" s="33">
        <v>23.799177805594706</v>
      </c>
      <c r="G364" s="33">
        <v>3077</v>
      </c>
      <c r="I364" s="32"/>
      <c r="J364" s="32"/>
    </row>
    <row r="365" spans="1:10" x14ac:dyDescent="0.3">
      <c r="A365" s="33">
        <v>27169</v>
      </c>
      <c r="B365" s="33" t="s">
        <v>2614</v>
      </c>
      <c r="C365" s="33" t="s">
        <v>325</v>
      </c>
      <c r="D365" s="34">
        <v>44.522457831679546</v>
      </c>
      <c r="E365" s="33">
        <v>23.710087449170853</v>
      </c>
      <c r="F365" s="33">
        <v>24.819149471205979</v>
      </c>
      <c r="G365" s="33">
        <v>3081</v>
      </c>
      <c r="I365" s="32"/>
      <c r="J365" s="32"/>
    </row>
    <row r="366" spans="1:10" x14ac:dyDescent="0.3">
      <c r="A366" s="33">
        <v>27212</v>
      </c>
      <c r="B366" s="33" t="s">
        <v>2614</v>
      </c>
      <c r="C366" s="33" t="s">
        <v>326</v>
      </c>
      <c r="D366" s="34">
        <v>52.083447010579718</v>
      </c>
      <c r="E366" s="33">
        <v>29.026507747991193</v>
      </c>
      <c r="F366" s="33">
        <v>30.725738385633907</v>
      </c>
      <c r="G366" s="33">
        <v>2950</v>
      </c>
      <c r="I366" s="32"/>
      <c r="J366" s="32"/>
    </row>
    <row r="367" spans="1:10" x14ac:dyDescent="0.3">
      <c r="A367" s="33">
        <v>27285</v>
      </c>
      <c r="B367" s="33" t="s">
        <v>2614</v>
      </c>
      <c r="C367" s="33" t="s">
        <v>8</v>
      </c>
      <c r="D367" s="34">
        <v>52.54011117788022</v>
      </c>
      <c r="E367" s="33">
        <v>29.780468584775182</v>
      </c>
      <c r="F367" s="33">
        <v>27.686653513523201</v>
      </c>
      <c r="G367" s="33">
        <v>3466</v>
      </c>
      <c r="I367" s="32"/>
      <c r="J367" s="32"/>
    </row>
    <row r="368" spans="1:10" x14ac:dyDescent="0.3">
      <c r="A368" s="33">
        <v>27329</v>
      </c>
      <c r="B368" s="33" t="s">
        <v>2614</v>
      </c>
      <c r="C368" s="33" t="s">
        <v>327</v>
      </c>
      <c r="D368" s="34">
        <v>46.202811379594749</v>
      </c>
      <c r="E368" s="33">
        <v>22.53282836807427</v>
      </c>
      <c r="F368" s="33">
        <v>22.92430452894363</v>
      </c>
      <c r="G368" s="33">
        <v>3284</v>
      </c>
      <c r="I368" s="32"/>
      <c r="J368" s="32"/>
    </row>
    <row r="369" spans="1:10" x14ac:dyDescent="0.3">
      <c r="A369" s="33">
        <v>27383</v>
      </c>
      <c r="B369" s="33" t="s">
        <v>2614</v>
      </c>
      <c r="C369" s="33" t="s">
        <v>328</v>
      </c>
      <c r="D369" s="34">
        <v>44.129680788596978</v>
      </c>
      <c r="E369" s="33">
        <v>14.177721868273444</v>
      </c>
      <c r="F369" s="33">
        <v>22.643849378972781</v>
      </c>
      <c r="G369" s="33">
        <v>5651</v>
      </c>
      <c r="I369" s="32"/>
      <c r="J369" s="32"/>
    </row>
    <row r="370" spans="1:10" x14ac:dyDescent="0.3">
      <c r="A370" s="33">
        <v>27436</v>
      </c>
      <c r="B370" s="33" t="s">
        <v>2614</v>
      </c>
      <c r="C370" s="33" t="s">
        <v>329</v>
      </c>
      <c r="D370" s="34">
        <v>64.529812354621029</v>
      </c>
      <c r="E370" s="33">
        <v>28.73446315859497</v>
      </c>
      <c r="F370" s="33">
        <v>35.586904894613497</v>
      </c>
      <c r="G370" s="33">
        <v>4554</v>
      </c>
      <c r="I370" s="32"/>
      <c r="J370" s="32"/>
    </row>
    <row r="371" spans="1:10" x14ac:dyDescent="0.3">
      <c r="A371" s="33">
        <v>27506</v>
      </c>
      <c r="B371" s="33" t="s">
        <v>2614</v>
      </c>
      <c r="C371" s="33" t="s">
        <v>330</v>
      </c>
      <c r="D371" s="34">
        <v>45.382536348137954</v>
      </c>
      <c r="E371" s="33">
        <v>25.083306553654374</v>
      </c>
      <c r="F371" s="33">
        <v>23.984984369298349</v>
      </c>
      <c r="G371" s="33">
        <v>1307</v>
      </c>
      <c r="I371" s="32"/>
      <c r="J371" s="32"/>
    </row>
    <row r="372" spans="1:10" x14ac:dyDescent="0.3">
      <c r="A372" s="33">
        <v>27560</v>
      </c>
      <c r="B372" s="33" t="s">
        <v>2614</v>
      </c>
      <c r="C372" s="33" t="s">
        <v>331</v>
      </c>
      <c r="D372" s="34">
        <v>47.672135497851976</v>
      </c>
      <c r="E372" s="33">
        <v>24.391195530718488</v>
      </c>
      <c r="F372" s="33">
        <v>24.06970163958313</v>
      </c>
      <c r="G372" s="33">
        <v>3962</v>
      </c>
      <c r="I372" s="32"/>
      <c r="J372" s="32"/>
    </row>
    <row r="373" spans="1:10" x14ac:dyDescent="0.3">
      <c r="A373" s="33">
        <v>27631</v>
      </c>
      <c r="B373" s="33" t="s">
        <v>2614</v>
      </c>
      <c r="C373" s="33" t="s">
        <v>332</v>
      </c>
      <c r="D373" s="34">
        <v>74.368943512927089</v>
      </c>
      <c r="E373" s="33">
        <v>33.148528846890578</v>
      </c>
      <c r="F373" s="33">
        <v>42.609276807071723</v>
      </c>
      <c r="G373" s="33">
        <v>4254</v>
      </c>
      <c r="I373" s="32"/>
      <c r="J373" s="32"/>
    </row>
    <row r="374" spans="1:10" x14ac:dyDescent="0.3">
      <c r="A374" s="33">
        <v>27686</v>
      </c>
      <c r="B374" s="33" t="s">
        <v>2614</v>
      </c>
      <c r="C374" s="33" t="s">
        <v>333</v>
      </c>
      <c r="D374" s="34">
        <v>44.306373289433758</v>
      </c>
      <c r="E374" s="33">
        <v>25.475542625538825</v>
      </c>
      <c r="F374" s="33">
        <v>25.901801935817225</v>
      </c>
      <c r="G374" s="33">
        <v>4833</v>
      </c>
      <c r="I374" s="32"/>
      <c r="J374" s="32"/>
    </row>
    <row r="375" spans="1:10" x14ac:dyDescent="0.3">
      <c r="A375" s="33">
        <v>27757</v>
      </c>
      <c r="B375" s="33" t="s">
        <v>2614</v>
      </c>
      <c r="C375" s="33" t="s">
        <v>334</v>
      </c>
      <c r="D375" s="34">
        <v>44.017594238556939</v>
      </c>
      <c r="E375" s="33">
        <v>20.344409405345395</v>
      </c>
      <c r="F375" s="33">
        <v>25.259052391853196</v>
      </c>
      <c r="G375" s="33">
        <v>3556</v>
      </c>
      <c r="I375" s="32"/>
      <c r="J375" s="32"/>
    </row>
    <row r="376" spans="1:10" x14ac:dyDescent="0.3">
      <c r="A376" s="33">
        <v>27846</v>
      </c>
      <c r="B376" s="33" t="s">
        <v>2614</v>
      </c>
      <c r="C376" s="33" t="s">
        <v>335</v>
      </c>
      <c r="D376" s="34">
        <v>52.200402967486696</v>
      </c>
      <c r="E376" s="33">
        <v>21.159314767670729</v>
      </c>
      <c r="F376" s="33">
        <v>25.044401478197301</v>
      </c>
      <c r="G376" s="33">
        <v>2712</v>
      </c>
      <c r="I376" s="32"/>
      <c r="J376" s="32"/>
    </row>
    <row r="377" spans="1:10" x14ac:dyDescent="0.3">
      <c r="A377" s="33">
        <v>27908</v>
      </c>
      <c r="B377" s="33" t="s">
        <v>2614</v>
      </c>
      <c r="C377" s="33" t="s">
        <v>336</v>
      </c>
      <c r="D377" s="34">
        <v>45.858291431895779</v>
      </c>
      <c r="E377" s="33">
        <v>15.633229263506959</v>
      </c>
      <c r="F377" s="33">
        <v>19.470997716693187</v>
      </c>
      <c r="G377" s="33">
        <v>2076</v>
      </c>
      <c r="I377" s="32"/>
      <c r="J377" s="32"/>
    </row>
    <row r="378" spans="1:10" x14ac:dyDescent="0.3">
      <c r="A378" s="33">
        <v>27935</v>
      </c>
      <c r="B378" s="33" t="s">
        <v>2614</v>
      </c>
      <c r="C378" s="33" t="s">
        <v>337</v>
      </c>
      <c r="D378" s="34">
        <v>52.865490345084567</v>
      </c>
      <c r="E378" s="33">
        <v>27.760423364512171</v>
      </c>
      <c r="F378" s="33">
        <v>27.424682238070812</v>
      </c>
      <c r="G378" s="33">
        <v>2090</v>
      </c>
      <c r="I378" s="32"/>
      <c r="J378" s="32"/>
    </row>
    <row r="379" spans="1:10" x14ac:dyDescent="0.3">
      <c r="A379" s="33">
        <v>27971</v>
      </c>
      <c r="B379" s="33" t="s">
        <v>2614</v>
      </c>
      <c r="C379" s="33" t="s">
        <v>338</v>
      </c>
      <c r="D379" s="34">
        <v>52.718856100463363</v>
      </c>
      <c r="E379" s="33">
        <v>36.781973783468437</v>
      </c>
      <c r="F379" s="33">
        <v>37.626930436322574</v>
      </c>
      <c r="G379" s="33">
        <v>4409</v>
      </c>
      <c r="I379" s="32"/>
      <c r="J379" s="32"/>
    </row>
    <row r="380" spans="1:10" x14ac:dyDescent="0.3">
      <c r="A380" s="33">
        <v>28077</v>
      </c>
      <c r="B380" s="33" t="s">
        <v>2614</v>
      </c>
      <c r="C380" s="33" t="s">
        <v>339</v>
      </c>
      <c r="D380" s="34">
        <v>49.038947328078024</v>
      </c>
      <c r="E380" s="33">
        <v>28.157633339310586</v>
      </c>
      <c r="F380" s="33">
        <v>27.400564547713994</v>
      </c>
      <c r="G380" s="33">
        <v>1822</v>
      </c>
      <c r="I380" s="32"/>
      <c r="J380" s="32"/>
    </row>
    <row r="381" spans="1:10" x14ac:dyDescent="0.3">
      <c r="A381" s="33">
        <v>28139</v>
      </c>
      <c r="B381" s="33" t="s">
        <v>2614</v>
      </c>
      <c r="C381" s="33" t="s">
        <v>2621</v>
      </c>
      <c r="D381" s="34">
        <v>53.76419497978452</v>
      </c>
      <c r="E381" s="33">
        <v>28.037737744460618</v>
      </c>
      <c r="F381" s="33">
        <v>22.754697378810572</v>
      </c>
      <c r="G381" s="33">
        <v>1419</v>
      </c>
      <c r="I381" s="32"/>
      <c r="J381" s="32"/>
    </row>
    <row r="382" spans="1:10" x14ac:dyDescent="0.3">
      <c r="A382" s="33">
        <v>28193</v>
      </c>
      <c r="B382" s="33" t="s">
        <v>2614</v>
      </c>
      <c r="C382" s="33" t="s">
        <v>340</v>
      </c>
      <c r="D382" s="34">
        <v>59.162688434733084</v>
      </c>
      <c r="E382" s="33">
        <v>32.257021550410123</v>
      </c>
      <c r="F382" s="33">
        <v>36.292494297833109</v>
      </c>
      <c r="G382" s="33">
        <v>1764</v>
      </c>
      <c r="I382" s="32"/>
      <c r="J382" s="32"/>
    </row>
    <row r="383" spans="1:10" x14ac:dyDescent="0.3">
      <c r="A383" s="33">
        <v>28246</v>
      </c>
      <c r="B383" s="33" t="s">
        <v>2614</v>
      </c>
      <c r="C383" s="33" t="s">
        <v>341</v>
      </c>
      <c r="D383" s="34">
        <v>48.133102978001141</v>
      </c>
      <c r="E383" s="33">
        <v>22.761946390623759</v>
      </c>
      <c r="F383" s="33">
        <v>26.760758928920488</v>
      </c>
      <c r="G383" s="33">
        <v>2365</v>
      </c>
      <c r="I383" s="32"/>
      <c r="J383" s="32"/>
    </row>
    <row r="384" spans="1:10" x14ac:dyDescent="0.3">
      <c r="A384" s="33">
        <v>28335</v>
      </c>
      <c r="B384" s="33" t="s">
        <v>2614</v>
      </c>
      <c r="C384" s="33" t="s">
        <v>342</v>
      </c>
      <c r="D384" s="34">
        <v>44.127968970474797</v>
      </c>
      <c r="E384" s="33">
        <v>33.507229836183512</v>
      </c>
      <c r="F384" s="33">
        <v>27.554511242681407</v>
      </c>
      <c r="G384" s="33">
        <v>3468</v>
      </c>
      <c r="I384" s="32"/>
      <c r="J384" s="32"/>
    </row>
    <row r="385" spans="1:10" x14ac:dyDescent="0.3">
      <c r="A385" s="33">
        <v>28415</v>
      </c>
      <c r="B385" s="33" t="s">
        <v>2614</v>
      </c>
      <c r="C385" s="33" t="s">
        <v>343</v>
      </c>
      <c r="D385" s="34">
        <v>49.344465624280794</v>
      </c>
      <c r="E385" s="33">
        <v>19.454839551857109</v>
      </c>
      <c r="F385" s="33">
        <v>24.663443709197857</v>
      </c>
      <c r="G385" s="33">
        <v>2162</v>
      </c>
      <c r="I385" s="32"/>
      <c r="J385" s="32"/>
    </row>
    <row r="386" spans="1:10" x14ac:dyDescent="0.3">
      <c r="A386" s="33">
        <v>28497</v>
      </c>
      <c r="B386" s="33" t="s">
        <v>2614</v>
      </c>
      <c r="C386" s="33" t="s">
        <v>344</v>
      </c>
      <c r="D386" s="34">
        <v>37.445064154960257</v>
      </c>
      <c r="E386" s="33">
        <v>14.32097527682817</v>
      </c>
      <c r="F386" s="33">
        <v>15.245612595644813</v>
      </c>
      <c r="G386" s="33">
        <v>2467</v>
      </c>
      <c r="I386" s="32"/>
      <c r="J386" s="32"/>
    </row>
    <row r="387" spans="1:10" x14ac:dyDescent="0.3">
      <c r="A387" s="33">
        <v>28530</v>
      </c>
      <c r="B387" s="33" t="s">
        <v>2614</v>
      </c>
      <c r="C387" s="33" t="s">
        <v>345</v>
      </c>
      <c r="D387" s="34">
        <v>47.507146527975955</v>
      </c>
      <c r="E387" s="33">
        <v>25.274061222947765</v>
      </c>
      <c r="F387" s="33">
        <v>27.483922353028078</v>
      </c>
      <c r="G387" s="33">
        <v>3166</v>
      </c>
      <c r="I387" s="32"/>
      <c r="J387" s="32"/>
    </row>
    <row r="388" spans="1:10" x14ac:dyDescent="0.3">
      <c r="A388" s="33">
        <v>28610</v>
      </c>
      <c r="B388" s="33" t="s">
        <v>2614</v>
      </c>
      <c r="C388" s="33" t="s">
        <v>2622</v>
      </c>
      <c r="D388" s="34">
        <v>46.170648505998642</v>
      </c>
      <c r="E388" s="33">
        <v>23.996681526083051</v>
      </c>
      <c r="F388" s="33">
        <v>20.789749169366484</v>
      </c>
      <c r="G388" s="33">
        <v>2273</v>
      </c>
      <c r="I388" s="32"/>
      <c r="J388" s="32"/>
    </row>
    <row r="389" spans="1:10" x14ac:dyDescent="0.3">
      <c r="A389" s="33">
        <v>28665</v>
      </c>
      <c r="B389" s="33" t="s">
        <v>2614</v>
      </c>
      <c r="C389" s="33" t="s">
        <v>346</v>
      </c>
      <c r="D389" s="34">
        <v>43.605873438689216</v>
      </c>
      <c r="E389" s="33">
        <v>19.474864739262397</v>
      </c>
      <c r="F389" s="33">
        <v>20.700043247058943</v>
      </c>
      <c r="G389" s="33">
        <v>4628</v>
      </c>
      <c r="I389" s="32"/>
      <c r="J389" s="32"/>
    </row>
    <row r="390" spans="1:10" x14ac:dyDescent="0.3">
      <c r="A390" s="33">
        <v>28709</v>
      </c>
      <c r="B390" s="33" t="s">
        <v>2614</v>
      </c>
      <c r="C390" s="33" t="s">
        <v>2623</v>
      </c>
      <c r="D390" s="34">
        <v>55.727521892395615</v>
      </c>
      <c r="E390" s="33">
        <v>36.382767026830855</v>
      </c>
      <c r="F390" s="33">
        <v>37.974472780539386</v>
      </c>
      <c r="G390" s="33">
        <v>2322</v>
      </c>
      <c r="I390" s="32"/>
      <c r="J390" s="32"/>
    </row>
    <row r="391" spans="1:10" x14ac:dyDescent="0.3">
      <c r="A391" s="33">
        <v>28763</v>
      </c>
      <c r="B391" s="33" t="s">
        <v>2614</v>
      </c>
      <c r="C391" s="33" t="s">
        <v>347</v>
      </c>
      <c r="D391" s="34">
        <v>52.266676768403798</v>
      </c>
      <c r="E391" s="33">
        <v>25.382479305523262</v>
      </c>
      <c r="F391" s="33">
        <v>26.278544973947117</v>
      </c>
      <c r="G391" s="33">
        <v>2908</v>
      </c>
      <c r="I391" s="32"/>
      <c r="J391" s="32"/>
    </row>
    <row r="392" spans="1:10" x14ac:dyDescent="0.3">
      <c r="A392" s="33">
        <v>28816</v>
      </c>
      <c r="B392" s="33" t="s">
        <v>2614</v>
      </c>
      <c r="C392" s="33" t="s">
        <v>348</v>
      </c>
      <c r="D392" s="34">
        <v>46.802220310333482</v>
      </c>
      <c r="E392" s="33">
        <v>21.691990348844708</v>
      </c>
      <c r="F392" s="33">
        <v>24.343472332272164</v>
      </c>
      <c r="G392" s="33">
        <v>2133</v>
      </c>
      <c r="I392" s="32"/>
      <c r="J392" s="32"/>
    </row>
    <row r="393" spans="1:10" x14ac:dyDescent="0.3">
      <c r="A393" s="33">
        <v>28889</v>
      </c>
      <c r="B393" s="33" t="s">
        <v>2614</v>
      </c>
      <c r="C393" s="33" t="s">
        <v>349</v>
      </c>
      <c r="D393" s="34">
        <v>52.183068549579268</v>
      </c>
      <c r="E393" s="33">
        <v>28.113401495330336</v>
      </c>
      <c r="F393" s="33">
        <v>30.900436114946224</v>
      </c>
      <c r="G393" s="33">
        <v>1284</v>
      </c>
      <c r="I393" s="32"/>
      <c r="J393" s="32"/>
    </row>
    <row r="394" spans="1:10" x14ac:dyDescent="0.3">
      <c r="A394" s="33">
        <v>28941</v>
      </c>
      <c r="B394" s="33" t="s">
        <v>2614</v>
      </c>
      <c r="C394" s="33" t="s">
        <v>350</v>
      </c>
      <c r="D394" s="34">
        <v>54.040919310111995</v>
      </c>
      <c r="E394" s="33">
        <v>33.385041797480774</v>
      </c>
      <c r="F394" s="33">
        <v>38.557602922436899</v>
      </c>
      <c r="G394" s="33">
        <v>2451</v>
      </c>
      <c r="I394" s="32"/>
      <c r="J394" s="32"/>
    </row>
    <row r="395" spans="1:10" x14ac:dyDescent="0.3">
      <c r="A395" s="33">
        <v>29001</v>
      </c>
      <c r="B395" s="33" t="s">
        <v>2614</v>
      </c>
      <c r="C395" s="33" t="s">
        <v>351</v>
      </c>
      <c r="D395" s="34">
        <v>50.308280988436572</v>
      </c>
      <c r="E395" s="33">
        <v>21.842726570457867</v>
      </c>
      <c r="F395" s="33">
        <v>17.323963479951338</v>
      </c>
      <c r="G395" s="33">
        <v>3990</v>
      </c>
      <c r="I395" s="32"/>
      <c r="J395" s="32"/>
    </row>
    <row r="396" spans="1:10" x14ac:dyDescent="0.3">
      <c r="A396" s="33">
        <v>29038</v>
      </c>
      <c r="B396" s="33" t="s">
        <v>2614</v>
      </c>
      <c r="C396" s="33" t="s">
        <v>352</v>
      </c>
      <c r="D396" s="34">
        <v>42.047505533472901</v>
      </c>
      <c r="E396" s="33">
        <v>20.525129257413408</v>
      </c>
      <c r="F396" s="33">
        <v>18.944227229028968</v>
      </c>
      <c r="G396" s="33">
        <v>2591</v>
      </c>
      <c r="I396" s="32"/>
      <c r="J396" s="32"/>
    </row>
    <row r="397" spans="1:10" x14ac:dyDescent="0.3">
      <c r="A397" s="33">
        <v>29092</v>
      </c>
      <c r="B397" s="33" t="s">
        <v>2614</v>
      </c>
      <c r="C397" s="33" t="s">
        <v>353</v>
      </c>
      <c r="D397" s="34">
        <v>43.662984749581447</v>
      </c>
      <c r="E397" s="33">
        <v>18.86290631716242</v>
      </c>
      <c r="F397" s="33">
        <v>17.614287623125961</v>
      </c>
      <c r="G397" s="33">
        <v>7108</v>
      </c>
      <c r="I397" s="32"/>
      <c r="J397" s="32"/>
    </row>
    <row r="398" spans="1:10" x14ac:dyDescent="0.3">
      <c r="A398" s="33">
        <v>29154</v>
      </c>
      <c r="B398" s="33" t="s">
        <v>2614</v>
      </c>
      <c r="C398" s="33" t="s">
        <v>178</v>
      </c>
      <c r="D398" s="34">
        <v>42.019975028061339</v>
      </c>
      <c r="E398" s="33">
        <v>22.937921127436869</v>
      </c>
      <c r="F398" s="33">
        <v>26.46036180254627</v>
      </c>
      <c r="G398" s="33">
        <v>5417</v>
      </c>
      <c r="I398" s="32"/>
      <c r="J398" s="32"/>
    </row>
    <row r="399" spans="1:10" x14ac:dyDescent="0.3">
      <c r="A399" s="33">
        <v>29243</v>
      </c>
      <c r="B399" s="33" t="s">
        <v>2614</v>
      </c>
      <c r="C399" s="33" t="s">
        <v>354</v>
      </c>
      <c r="D399" s="34">
        <v>59.398897446536637</v>
      </c>
      <c r="E399" s="33">
        <v>33.934869908032397</v>
      </c>
      <c r="F399" s="33">
        <v>42.105171842209337</v>
      </c>
      <c r="G399" s="33">
        <v>2915</v>
      </c>
      <c r="I399" s="32"/>
      <c r="J399" s="32"/>
    </row>
    <row r="400" spans="1:10" x14ac:dyDescent="0.3">
      <c r="A400" s="33">
        <v>29341</v>
      </c>
      <c r="B400" s="33" t="s">
        <v>2614</v>
      </c>
      <c r="C400" s="33" t="s">
        <v>355</v>
      </c>
      <c r="D400" s="34">
        <v>32.41509580222089</v>
      </c>
      <c r="E400" s="33">
        <v>16.276939198760825</v>
      </c>
      <c r="F400" s="33">
        <v>18.896893505732365</v>
      </c>
      <c r="G400" s="33">
        <v>2628</v>
      </c>
      <c r="I400" s="32"/>
      <c r="J400" s="32"/>
    </row>
    <row r="401" spans="1:10" x14ac:dyDescent="0.3">
      <c r="A401" s="33">
        <v>29403</v>
      </c>
      <c r="B401" s="33" t="s">
        <v>2614</v>
      </c>
      <c r="C401" s="33" t="s">
        <v>356</v>
      </c>
      <c r="D401" s="34">
        <v>47.59280714194184</v>
      </c>
      <c r="E401" s="33">
        <v>29.921540401849192</v>
      </c>
      <c r="F401" s="33">
        <v>28.57164368665131</v>
      </c>
      <c r="G401" s="33">
        <v>3642</v>
      </c>
      <c r="I401" s="32"/>
      <c r="J401" s="32"/>
    </row>
    <row r="402" spans="1:10" x14ac:dyDescent="0.3">
      <c r="A402" s="33">
        <v>29467</v>
      </c>
      <c r="B402" s="33" t="s">
        <v>2614</v>
      </c>
      <c r="C402" s="33" t="s">
        <v>357</v>
      </c>
      <c r="D402" s="34">
        <v>50.134573891812316</v>
      </c>
      <c r="E402" s="33">
        <v>22.855131304697462</v>
      </c>
      <c r="F402" s="33">
        <v>28.603581075374155</v>
      </c>
      <c r="G402" s="33">
        <v>3943</v>
      </c>
      <c r="I402" s="32"/>
      <c r="J402" s="32"/>
    </row>
    <row r="403" spans="1:10" x14ac:dyDescent="0.3">
      <c r="A403" s="33">
        <v>29519</v>
      </c>
      <c r="B403" s="33" t="s">
        <v>2614</v>
      </c>
      <c r="C403" s="33" t="s">
        <v>358</v>
      </c>
      <c r="D403" s="34">
        <v>48.695801339115185</v>
      </c>
      <c r="E403" s="33">
        <v>23.181696343809531</v>
      </c>
      <c r="F403" s="33">
        <v>30.614505654712577</v>
      </c>
      <c r="G403" s="33">
        <v>3169</v>
      </c>
      <c r="I403" s="32"/>
      <c r="J403" s="32"/>
    </row>
    <row r="404" spans="1:10" x14ac:dyDescent="0.3">
      <c r="A404" s="33">
        <v>29573</v>
      </c>
      <c r="B404" s="33" t="s">
        <v>2614</v>
      </c>
      <c r="C404" s="33" t="s">
        <v>359</v>
      </c>
      <c r="D404" s="34">
        <v>45.291576132623156</v>
      </c>
      <c r="E404" s="33">
        <v>21.559629442486706</v>
      </c>
      <c r="F404" s="33">
        <v>18.655549830713543</v>
      </c>
      <c r="G404" s="33">
        <v>3200</v>
      </c>
      <c r="I404" s="32"/>
      <c r="J404" s="32"/>
    </row>
    <row r="405" spans="1:10" x14ac:dyDescent="0.3">
      <c r="A405" s="33">
        <v>29662</v>
      </c>
      <c r="B405" s="33" t="s">
        <v>2614</v>
      </c>
      <c r="C405" s="33" t="s">
        <v>360</v>
      </c>
      <c r="D405" s="34">
        <v>43.534429489059626</v>
      </c>
      <c r="E405" s="33">
        <v>18.274168461623283</v>
      </c>
      <c r="F405" s="33">
        <v>18.269168971631789</v>
      </c>
      <c r="G405" s="33">
        <v>2385</v>
      </c>
      <c r="I405" s="32"/>
      <c r="J405" s="32"/>
    </row>
    <row r="406" spans="1:10" x14ac:dyDescent="0.3">
      <c r="A406" s="33">
        <v>29724</v>
      </c>
      <c r="B406" s="33" t="s">
        <v>2614</v>
      </c>
      <c r="C406" s="33" t="s">
        <v>361</v>
      </c>
      <c r="D406" s="34">
        <v>43.397543679590434</v>
      </c>
      <c r="E406" s="33">
        <v>19.935055969816357</v>
      </c>
      <c r="F406" s="33">
        <v>19.664365873125693</v>
      </c>
      <c r="G406" s="33">
        <v>4920</v>
      </c>
      <c r="I406" s="32"/>
      <c r="J406" s="32"/>
    </row>
    <row r="407" spans="1:10" x14ac:dyDescent="0.3">
      <c r="A407" s="33">
        <v>29760</v>
      </c>
      <c r="B407" s="33" t="s">
        <v>2614</v>
      </c>
      <c r="C407" s="33" t="s">
        <v>362</v>
      </c>
      <c r="D407" s="34">
        <v>50.813480320101803</v>
      </c>
      <c r="E407" s="33">
        <v>33.199541050507101</v>
      </c>
      <c r="F407" s="33">
        <v>36.418229595731745</v>
      </c>
      <c r="G407" s="33">
        <v>1562</v>
      </c>
      <c r="I407" s="32"/>
      <c r="J407" s="32"/>
    </row>
    <row r="408" spans="1:10" x14ac:dyDescent="0.3">
      <c r="A408" s="33">
        <v>29813</v>
      </c>
      <c r="B408" s="33" t="s">
        <v>2614</v>
      </c>
      <c r="C408" s="33" t="s">
        <v>363</v>
      </c>
      <c r="D408" s="34">
        <v>42.409200316017298</v>
      </c>
      <c r="E408" s="33">
        <v>14.813243804142903</v>
      </c>
      <c r="F408" s="33">
        <v>17.494987355578541</v>
      </c>
      <c r="G408" s="33">
        <v>3286</v>
      </c>
      <c r="I408" s="32"/>
      <c r="J408" s="32"/>
    </row>
    <row r="409" spans="1:10" x14ac:dyDescent="0.3">
      <c r="A409" s="33">
        <v>29902</v>
      </c>
      <c r="B409" s="33" t="s">
        <v>2614</v>
      </c>
      <c r="C409" s="33" t="s">
        <v>364</v>
      </c>
      <c r="D409" s="34">
        <v>46.145107339847677</v>
      </c>
      <c r="E409" s="33">
        <v>25.025501203620006</v>
      </c>
      <c r="F409" s="33">
        <v>26.203298775604395</v>
      </c>
      <c r="G409" s="33">
        <v>3678</v>
      </c>
      <c r="I409" s="32"/>
      <c r="J409" s="32"/>
    </row>
    <row r="410" spans="1:10" x14ac:dyDescent="0.3">
      <c r="A410" s="33">
        <v>29948</v>
      </c>
      <c r="B410" s="33" t="s">
        <v>2614</v>
      </c>
      <c r="C410" s="33" t="s">
        <v>365</v>
      </c>
      <c r="D410" s="34">
        <v>58.872170167715609</v>
      </c>
      <c r="E410" s="33">
        <v>38.529089483239524</v>
      </c>
      <c r="F410" s="33">
        <v>42.107306322019333</v>
      </c>
      <c r="G410" s="33">
        <v>2686</v>
      </c>
      <c r="I410" s="32"/>
      <c r="J410" s="32"/>
    </row>
    <row r="411" spans="1:10" x14ac:dyDescent="0.3">
      <c r="A411" s="33">
        <v>30014</v>
      </c>
      <c r="B411" s="33" t="s">
        <v>2614</v>
      </c>
      <c r="C411" s="33" t="s">
        <v>366</v>
      </c>
      <c r="D411" s="34">
        <v>57.439566884488045</v>
      </c>
      <c r="E411" s="33">
        <v>30.8355005033178</v>
      </c>
      <c r="F411" s="33">
        <v>29.394443139686537</v>
      </c>
      <c r="G411" s="33">
        <v>2776</v>
      </c>
      <c r="I411" s="32"/>
      <c r="J411" s="32"/>
    </row>
    <row r="412" spans="1:10" x14ac:dyDescent="0.3">
      <c r="A412" s="33">
        <v>30069</v>
      </c>
      <c r="B412" s="33" t="s">
        <v>2614</v>
      </c>
      <c r="C412" s="33" t="s">
        <v>367</v>
      </c>
      <c r="D412" s="34">
        <v>47.543993752648966</v>
      </c>
      <c r="E412" s="33">
        <v>26.738055240411938</v>
      </c>
      <c r="F412" s="33">
        <v>32.166712676767915</v>
      </c>
      <c r="G412" s="33">
        <v>2698</v>
      </c>
      <c r="I412" s="32"/>
      <c r="J412" s="32"/>
    </row>
    <row r="413" spans="1:10" x14ac:dyDescent="0.3">
      <c r="A413" s="33">
        <v>30149</v>
      </c>
      <c r="B413" s="33" t="s">
        <v>2614</v>
      </c>
      <c r="C413" s="33" t="s">
        <v>368</v>
      </c>
      <c r="D413" s="34">
        <v>59.15703756523196</v>
      </c>
      <c r="E413" s="33">
        <v>28.898527555621857</v>
      </c>
      <c r="F413" s="33">
        <v>32.999899449955173</v>
      </c>
      <c r="G413" s="33">
        <v>5782</v>
      </c>
      <c r="I413" s="32"/>
      <c r="J413" s="32"/>
    </row>
    <row r="414" spans="1:10" x14ac:dyDescent="0.3">
      <c r="A414" s="33">
        <v>30229</v>
      </c>
      <c r="B414" s="33" t="s">
        <v>2614</v>
      </c>
      <c r="C414" s="33" t="s">
        <v>369</v>
      </c>
      <c r="D414" s="34">
        <v>45.529266463717683</v>
      </c>
      <c r="E414" s="33">
        <v>31.668574071837362</v>
      </c>
      <c r="F414" s="33">
        <v>29.924100444607138</v>
      </c>
      <c r="G414" s="33">
        <v>2738</v>
      </c>
      <c r="I414" s="32"/>
      <c r="J414" s="32"/>
    </row>
    <row r="415" spans="1:10" x14ac:dyDescent="0.3">
      <c r="A415" s="33">
        <v>30274</v>
      </c>
      <c r="B415" s="33" t="s">
        <v>2614</v>
      </c>
      <c r="C415" s="33" t="s">
        <v>370</v>
      </c>
      <c r="D415" s="34">
        <v>54.594448674175325</v>
      </c>
      <c r="E415" s="33">
        <v>30.973119952134894</v>
      </c>
      <c r="F415" s="33">
        <v>38.635607431544358</v>
      </c>
      <c r="G415" s="33">
        <v>7129</v>
      </c>
      <c r="I415" s="32"/>
      <c r="J415" s="32"/>
    </row>
    <row r="416" spans="1:10" x14ac:dyDescent="0.3">
      <c r="A416" s="33">
        <v>30336</v>
      </c>
      <c r="B416" s="33" t="s">
        <v>2614</v>
      </c>
      <c r="C416" s="33" t="s">
        <v>371</v>
      </c>
      <c r="D416" s="34">
        <v>48.112469599703523</v>
      </c>
      <c r="E416" s="33">
        <v>27.656128561152322</v>
      </c>
      <c r="F416" s="33">
        <v>30.898701072686858</v>
      </c>
      <c r="G416" s="33">
        <v>3159</v>
      </c>
      <c r="I416" s="32"/>
      <c r="J416" s="32"/>
    </row>
    <row r="417" spans="1:10" x14ac:dyDescent="0.3">
      <c r="A417" s="33">
        <v>30416</v>
      </c>
      <c r="B417" s="33" t="s">
        <v>2614</v>
      </c>
      <c r="C417" s="33" t="s">
        <v>372</v>
      </c>
      <c r="D417" s="34">
        <v>53.462056763147238</v>
      </c>
      <c r="E417" s="33">
        <v>31.439054675662533</v>
      </c>
      <c r="F417" s="33">
        <v>40.161949693524939</v>
      </c>
      <c r="G417" s="33">
        <v>1440</v>
      </c>
      <c r="I417" s="32"/>
      <c r="J417" s="32"/>
    </row>
    <row r="418" spans="1:10" x14ac:dyDescent="0.3">
      <c r="A418" s="33">
        <v>30470</v>
      </c>
      <c r="B418" s="33" t="s">
        <v>2614</v>
      </c>
      <c r="C418" s="33" t="s">
        <v>373</v>
      </c>
      <c r="D418" s="34">
        <v>49.576692879914859</v>
      </c>
      <c r="E418" s="33">
        <v>24.771588284786812</v>
      </c>
      <c r="F418" s="33">
        <v>28.53187465403262</v>
      </c>
      <c r="G418" s="33">
        <v>2728</v>
      </c>
      <c r="I418" s="32"/>
      <c r="J418" s="32"/>
    </row>
    <row r="419" spans="1:10" x14ac:dyDescent="0.3">
      <c r="A419" s="33">
        <v>30568</v>
      </c>
      <c r="B419" s="33" t="s">
        <v>2614</v>
      </c>
      <c r="C419" s="33" t="s">
        <v>206</v>
      </c>
      <c r="D419" s="34">
        <v>47.819445331708302</v>
      </c>
      <c r="E419" s="33">
        <v>26.262108662850526</v>
      </c>
      <c r="F419" s="33">
        <v>27.037362249673667</v>
      </c>
      <c r="G419" s="33">
        <v>7897</v>
      </c>
      <c r="I419" s="32"/>
      <c r="J419" s="32"/>
    </row>
    <row r="420" spans="1:10" x14ac:dyDescent="0.3">
      <c r="A420" s="33">
        <v>30648</v>
      </c>
      <c r="B420" s="33" t="s">
        <v>2614</v>
      </c>
      <c r="C420" s="33" t="s">
        <v>374</v>
      </c>
      <c r="D420" s="34">
        <v>50.587991952265526</v>
      </c>
      <c r="E420" s="33">
        <v>31.132778058931656</v>
      </c>
      <c r="F420" s="33">
        <v>24.955083288528883</v>
      </c>
      <c r="G420" s="33">
        <v>1976</v>
      </c>
      <c r="I420" s="32"/>
      <c r="J420" s="32"/>
    </row>
    <row r="421" spans="1:10" x14ac:dyDescent="0.3">
      <c r="A421" s="33">
        <v>30719</v>
      </c>
      <c r="B421" s="33" t="s">
        <v>2614</v>
      </c>
      <c r="C421" s="33" t="s">
        <v>375</v>
      </c>
      <c r="D421" s="34">
        <v>51.637988747537271</v>
      </c>
      <c r="E421" s="33">
        <v>26.746572482879646</v>
      </c>
      <c r="F421" s="33">
        <v>29.163732716320823</v>
      </c>
      <c r="G421" s="33">
        <v>2854</v>
      </c>
      <c r="I421" s="32"/>
      <c r="J421" s="32"/>
    </row>
    <row r="422" spans="1:10" x14ac:dyDescent="0.3">
      <c r="A422" s="33">
        <v>30773</v>
      </c>
      <c r="B422" s="33" t="s">
        <v>2614</v>
      </c>
      <c r="C422" s="33" t="s">
        <v>376</v>
      </c>
      <c r="D422" s="34">
        <v>55.040757280989034</v>
      </c>
      <c r="E422" s="33">
        <v>31.055416571908491</v>
      </c>
      <c r="F422" s="33">
        <v>36.784679644092442</v>
      </c>
      <c r="G422" s="33">
        <v>3041</v>
      </c>
      <c r="I422" s="32"/>
      <c r="J422" s="32"/>
    </row>
    <row r="423" spans="1:10" x14ac:dyDescent="0.3">
      <c r="A423" s="33">
        <v>30844</v>
      </c>
      <c r="B423" s="33" t="s">
        <v>2614</v>
      </c>
      <c r="C423" s="33" t="s">
        <v>377</v>
      </c>
      <c r="D423" s="34">
        <v>45.657817787213489</v>
      </c>
      <c r="E423" s="33">
        <v>26.312962682500174</v>
      </c>
      <c r="F423" s="33">
        <v>25.84088976893122</v>
      </c>
      <c r="G423" s="33">
        <v>2459</v>
      </c>
      <c r="I423" s="32"/>
      <c r="J423" s="32"/>
    </row>
    <row r="424" spans="1:10" x14ac:dyDescent="0.3">
      <c r="A424" s="33">
        <v>30871</v>
      </c>
      <c r="B424" s="33" t="s">
        <v>2614</v>
      </c>
      <c r="C424" s="33" t="s">
        <v>378</v>
      </c>
      <c r="D424" s="34">
        <v>54.67505810998945</v>
      </c>
      <c r="E424" s="33">
        <v>20.367370013338057</v>
      </c>
      <c r="F424" s="33">
        <v>25.087908932014791</v>
      </c>
      <c r="G424" s="33">
        <v>1841</v>
      </c>
      <c r="I424" s="32"/>
      <c r="J424" s="32"/>
    </row>
    <row r="425" spans="1:10" x14ac:dyDescent="0.3">
      <c r="A425" s="33">
        <v>30915</v>
      </c>
      <c r="B425" s="33" t="s">
        <v>2614</v>
      </c>
      <c r="C425" s="33" t="s">
        <v>379</v>
      </c>
      <c r="D425" s="34">
        <v>42.453947371870342</v>
      </c>
      <c r="E425" s="33">
        <v>19.212675096882236</v>
      </c>
      <c r="F425" s="33">
        <v>16.853044334574719</v>
      </c>
      <c r="G425" s="33">
        <v>12657</v>
      </c>
      <c r="I425" s="32"/>
      <c r="J425" s="32"/>
    </row>
    <row r="426" spans="1:10" x14ac:dyDescent="0.3">
      <c r="A426" s="33">
        <v>30988</v>
      </c>
      <c r="B426" s="33" t="s">
        <v>2614</v>
      </c>
      <c r="C426" s="33" t="s">
        <v>380</v>
      </c>
      <c r="D426" s="34">
        <v>49.75042535689272</v>
      </c>
      <c r="E426" s="33">
        <v>22.062033339297194</v>
      </c>
      <c r="F426" s="33">
        <v>24.013563762512081</v>
      </c>
      <c r="G426" s="33">
        <v>3078</v>
      </c>
      <c r="I426" s="32"/>
      <c r="J426" s="32"/>
    </row>
    <row r="427" spans="1:10" x14ac:dyDescent="0.3">
      <c r="A427" s="33">
        <v>31011</v>
      </c>
      <c r="B427" s="33" t="s">
        <v>2614</v>
      </c>
      <c r="C427" s="33" t="s">
        <v>381</v>
      </c>
      <c r="D427" s="34">
        <v>54.229281019810244</v>
      </c>
      <c r="E427" s="33">
        <v>23.259065537134916</v>
      </c>
      <c r="F427" s="33">
        <v>25.512138390358587</v>
      </c>
      <c r="G427" s="33">
        <v>4477</v>
      </c>
      <c r="I427" s="32"/>
      <c r="J427" s="32"/>
    </row>
    <row r="428" spans="1:10" x14ac:dyDescent="0.3">
      <c r="A428" s="33">
        <v>31057</v>
      </c>
      <c r="B428" s="33" t="s">
        <v>2614</v>
      </c>
      <c r="C428" s="33" t="s">
        <v>2624</v>
      </c>
      <c r="D428" s="34">
        <v>47.037438743066694</v>
      </c>
      <c r="E428" s="33">
        <v>28.907911196088214</v>
      </c>
      <c r="F428" s="33">
        <v>28.035281185011097</v>
      </c>
      <c r="G428" s="33">
        <v>1350</v>
      </c>
      <c r="I428" s="32"/>
      <c r="J428" s="32"/>
    </row>
    <row r="429" spans="1:10" x14ac:dyDescent="0.3">
      <c r="A429" s="33">
        <v>31128</v>
      </c>
      <c r="B429" s="33" t="s">
        <v>2614</v>
      </c>
      <c r="C429" s="33" t="s">
        <v>2625</v>
      </c>
      <c r="D429" s="34">
        <v>48.317348603148218</v>
      </c>
      <c r="E429" s="33">
        <v>21.926841099566584</v>
      </c>
      <c r="F429" s="33">
        <v>26.90130129066053</v>
      </c>
      <c r="G429" s="33">
        <v>2442</v>
      </c>
      <c r="I429" s="32"/>
      <c r="J429" s="32"/>
    </row>
    <row r="430" spans="1:10" x14ac:dyDescent="0.3">
      <c r="A430" s="33">
        <v>31208</v>
      </c>
      <c r="B430" s="33" t="s">
        <v>2614</v>
      </c>
      <c r="C430" s="33" t="s">
        <v>382</v>
      </c>
      <c r="D430" s="34">
        <v>48.021535079849095</v>
      </c>
      <c r="E430" s="33">
        <v>21.689493270985267</v>
      </c>
      <c r="F430" s="33">
        <v>20.884366818290719</v>
      </c>
      <c r="G430" s="33">
        <v>1162</v>
      </c>
      <c r="I430" s="32"/>
      <c r="J430" s="32"/>
    </row>
    <row r="431" spans="1:10" x14ac:dyDescent="0.3">
      <c r="A431" s="33">
        <v>31262</v>
      </c>
      <c r="B431" s="33" t="s">
        <v>2614</v>
      </c>
      <c r="C431" s="33" t="s">
        <v>383</v>
      </c>
      <c r="D431" s="34">
        <v>59.263020487505415</v>
      </c>
      <c r="E431" s="33">
        <v>30.924270567627396</v>
      </c>
      <c r="F431" s="33">
        <v>33.241924958730124</v>
      </c>
      <c r="G431" s="33">
        <v>4559</v>
      </c>
      <c r="I431" s="32"/>
      <c r="J431" s="32"/>
    </row>
    <row r="432" spans="1:10" x14ac:dyDescent="0.3">
      <c r="A432" s="33">
        <v>31333</v>
      </c>
      <c r="B432" s="33" t="s">
        <v>2614</v>
      </c>
      <c r="C432" s="33" t="s">
        <v>384</v>
      </c>
      <c r="D432" s="34">
        <v>44.651088702711711</v>
      </c>
      <c r="E432" s="33">
        <v>15.785153543526544</v>
      </c>
      <c r="F432" s="33">
        <v>15.846346655844103</v>
      </c>
      <c r="G432" s="33">
        <v>4053</v>
      </c>
      <c r="I432" s="32"/>
      <c r="J432" s="32"/>
    </row>
    <row r="433" spans="1:10" x14ac:dyDescent="0.3">
      <c r="A433" s="33">
        <v>31379</v>
      </c>
      <c r="B433" s="33" t="s">
        <v>2614</v>
      </c>
      <c r="C433" s="33" t="s">
        <v>385</v>
      </c>
      <c r="D433" s="34">
        <v>35.216716326827978</v>
      </c>
      <c r="E433" s="33">
        <v>20.857234900651839</v>
      </c>
      <c r="F433" s="33">
        <v>26.587988124788719</v>
      </c>
      <c r="G433" s="33">
        <v>1109</v>
      </c>
      <c r="I433" s="32"/>
      <c r="J433" s="32"/>
    </row>
    <row r="434" spans="1:10" x14ac:dyDescent="0.3">
      <c r="A434" s="33">
        <v>31422</v>
      </c>
      <c r="B434" s="33" t="s">
        <v>2614</v>
      </c>
      <c r="C434" s="33" t="s">
        <v>386</v>
      </c>
      <c r="D434" s="34">
        <v>38.863712592301304</v>
      </c>
      <c r="E434" s="33">
        <v>23.323708460298427</v>
      </c>
      <c r="F434" s="33">
        <v>24.103275651992202</v>
      </c>
      <c r="G434" s="33">
        <v>2498</v>
      </c>
      <c r="I434" s="32"/>
      <c r="J434" s="32"/>
    </row>
    <row r="435" spans="1:10" x14ac:dyDescent="0.3">
      <c r="A435" s="33">
        <v>31510</v>
      </c>
      <c r="B435" s="33" t="s">
        <v>2614</v>
      </c>
      <c r="C435" s="33" t="s">
        <v>387</v>
      </c>
      <c r="D435" s="34">
        <v>44.070066217843966</v>
      </c>
      <c r="E435" s="33">
        <v>27.111859717515735</v>
      </c>
      <c r="F435" s="33">
        <v>29.197233592439385</v>
      </c>
      <c r="G435" s="33">
        <v>3170</v>
      </c>
      <c r="I435" s="32"/>
      <c r="J435" s="32"/>
    </row>
    <row r="436" spans="1:10" x14ac:dyDescent="0.3">
      <c r="A436" s="33">
        <v>31565</v>
      </c>
      <c r="B436" s="33" t="s">
        <v>2614</v>
      </c>
      <c r="C436" s="33" t="s">
        <v>388</v>
      </c>
      <c r="D436" s="34">
        <v>44.573070737162517</v>
      </c>
      <c r="E436" s="33">
        <v>21.630866702154421</v>
      </c>
      <c r="F436" s="33">
        <v>21.616664147413132</v>
      </c>
      <c r="G436" s="33">
        <v>2735</v>
      </c>
      <c r="I436" s="32"/>
      <c r="J436" s="32"/>
    </row>
    <row r="437" spans="1:10" x14ac:dyDescent="0.3">
      <c r="A437" s="33">
        <v>31609</v>
      </c>
      <c r="B437" s="33" t="s">
        <v>2614</v>
      </c>
      <c r="C437" s="33" t="s">
        <v>389</v>
      </c>
      <c r="D437" s="34">
        <v>53.555856196637009</v>
      </c>
      <c r="E437" s="33">
        <v>34.408730472758648</v>
      </c>
      <c r="F437" s="33">
        <v>34.009518071475483</v>
      </c>
      <c r="G437" s="33">
        <v>2029</v>
      </c>
      <c r="I437" s="32"/>
      <c r="J437" s="32"/>
    </row>
    <row r="438" spans="1:10" x14ac:dyDescent="0.3">
      <c r="A438" s="33">
        <v>31654</v>
      </c>
      <c r="B438" s="33" t="s">
        <v>2614</v>
      </c>
      <c r="C438" s="33" t="s">
        <v>390</v>
      </c>
      <c r="D438" s="34">
        <v>51.827260544222405</v>
      </c>
      <c r="E438" s="33">
        <v>25.841928188214872</v>
      </c>
      <c r="F438" s="33">
        <v>26.080598762783755</v>
      </c>
      <c r="G438" s="33">
        <v>4523</v>
      </c>
      <c r="I438" s="32"/>
      <c r="J438" s="32"/>
    </row>
    <row r="439" spans="1:10" x14ac:dyDescent="0.3">
      <c r="A439" s="33">
        <v>31716</v>
      </c>
      <c r="B439" s="33" t="s">
        <v>2614</v>
      </c>
      <c r="C439" s="33" t="s">
        <v>391</v>
      </c>
      <c r="D439" s="34">
        <v>47.226143180059239</v>
      </c>
      <c r="E439" s="33">
        <v>26.316848923175041</v>
      </c>
      <c r="F439" s="33">
        <v>28.465740450593724</v>
      </c>
      <c r="G439" s="33">
        <v>7096</v>
      </c>
      <c r="I439" s="32"/>
      <c r="J439" s="32"/>
    </row>
    <row r="440" spans="1:10" x14ac:dyDescent="0.3">
      <c r="A440" s="33">
        <v>31789</v>
      </c>
      <c r="B440" s="33" t="s">
        <v>2614</v>
      </c>
      <c r="C440" s="33" t="s">
        <v>392</v>
      </c>
      <c r="D440" s="34">
        <v>47.022607630499841</v>
      </c>
      <c r="E440" s="33">
        <v>23.705927844892493</v>
      </c>
      <c r="F440" s="33">
        <v>25.762463022373037</v>
      </c>
      <c r="G440" s="33">
        <v>8338</v>
      </c>
      <c r="I440" s="32"/>
      <c r="J440" s="32"/>
    </row>
    <row r="441" spans="1:10" x14ac:dyDescent="0.3">
      <c r="A441" s="33">
        <v>31841</v>
      </c>
      <c r="B441" s="33" t="s">
        <v>2614</v>
      </c>
      <c r="C441" s="33" t="s">
        <v>393</v>
      </c>
      <c r="D441" s="34">
        <v>51.566312435564015</v>
      </c>
      <c r="E441" s="33">
        <v>24.929585805793252</v>
      </c>
      <c r="F441" s="33">
        <v>25.339783781928691</v>
      </c>
      <c r="G441" s="33">
        <v>2751</v>
      </c>
      <c r="I441" s="32"/>
      <c r="J441" s="32"/>
    </row>
    <row r="442" spans="1:10" x14ac:dyDescent="0.3">
      <c r="A442" s="33">
        <v>31878</v>
      </c>
      <c r="B442" s="33" t="s">
        <v>2614</v>
      </c>
      <c r="C442" s="33" t="s">
        <v>394</v>
      </c>
      <c r="D442" s="34">
        <v>49.021251502645747</v>
      </c>
      <c r="E442" s="33">
        <v>24.468556998781139</v>
      </c>
      <c r="F442" s="33">
        <v>25.774394123330659</v>
      </c>
      <c r="G442" s="33">
        <v>3274</v>
      </c>
      <c r="I442" s="32"/>
      <c r="J442" s="32"/>
    </row>
    <row r="443" spans="1:10" x14ac:dyDescent="0.3">
      <c r="A443" s="33">
        <v>31921</v>
      </c>
      <c r="B443" s="33" t="s">
        <v>2614</v>
      </c>
      <c r="C443" s="33" t="s">
        <v>395</v>
      </c>
      <c r="D443" s="34">
        <v>53.633368820190015</v>
      </c>
      <c r="E443" s="33">
        <v>29.708423716244337</v>
      </c>
      <c r="F443" s="33">
        <v>32.730123534251547</v>
      </c>
      <c r="G443" s="33">
        <v>2022</v>
      </c>
      <c r="I443" s="32"/>
      <c r="J443" s="32"/>
    </row>
    <row r="444" spans="1:10" x14ac:dyDescent="0.3">
      <c r="A444" s="33">
        <v>31976</v>
      </c>
      <c r="B444" s="33" t="s">
        <v>2614</v>
      </c>
      <c r="C444" s="33" t="s">
        <v>396</v>
      </c>
      <c r="D444" s="34">
        <v>53.05275894104556</v>
      </c>
      <c r="E444" s="33">
        <v>28.72184546827167</v>
      </c>
      <c r="F444" s="33">
        <v>31.878960980510737</v>
      </c>
      <c r="G444" s="33">
        <v>3998</v>
      </c>
      <c r="I444" s="32"/>
      <c r="J444" s="32"/>
    </row>
    <row r="445" spans="1:10" x14ac:dyDescent="0.3">
      <c r="A445" s="33">
        <v>32027</v>
      </c>
      <c r="B445" s="33" t="s">
        <v>2614</v>
      </c>
      <c r="C445" s="33" t="s">
        <v>397</v>
      </c>
      <c r="D445" s="34">
        <v>59.294712910034036</v>
      </c>
      <c r="E445" s="33">
        <v>32.016494864143041</v>
      </c>
      <c r="F445" s="33">
        <v>34.495631994447194</v>
      </c>
      <c r="G445" s="33">
        <v>10923</v>
      </c>
      <c r="I445" s="32"/>
      <c r="J445" s="32"/>
    </row>
    <row r="446" spans="1:10" x14ac:dyDescent="0.3">
      <c r="A446" s="33">
        <v>32045</v>
      </c>
      <c r="B446" s="33" t="s">
        <v>2614</v>
      </c>
      <c r="C446" s="33" t="s">
        <v>398</v>
      </c>
      <c r="D446" s="34">
        <v>44.540051744854715</v>
      </c>
      <c r="E446" s="33">
        <v>22.255295907140422</v>
      </c>
      <c r="F446" s="33">
        <v>28.152322139368021</v>
      </c>
      <c r="G446" s="33">
        <v>1331</v>
      </c>
      <c r="I446" s="32"/>
      <c r="J446" s="32"/>
    </row>
    <row r="447" spans="1:10" x14ac:dyDescent="0.3">
      <c r="A447" s="33">
        <v>32090</v>
      </c>
      <c r="B447" s="33" t="s">
        <v>2614</v>
      </c>
      <c r="C447" s="33" t="s">
        <v>2626</v>
      </c>
      <c r="D447" s="34">
        <v>44.953263447466114</v>
      </c>
      <c r="E447" s="33">
        <v>20.416764072851272</v>
      </c>
      <c r="F447" s="33">
        <v>16.279342513251727</v>
      </c>
      <c r="G447" s="33">
        <v>2028</v>
      </c>
      <c r="I447" s="32"/>
      <c r="J447" s="32"/>
    </row>
    <row r="448" spans="1:10" x14ac:dyDescent="0.3">
      <c r="A448" s="33">
        <v>32153</v>
      </c>
      <c r="B448" s="33" t="s">
        <v>2614</v>
      </c>
      <c r="C448" s="33" t="s">
        <v>399</v>
      </c>
      <c r="D448" s="34">
        <v>55.65414859057492</v>
      </c>
      <c r="E448" s="33" t="s">
        <v>2581</v>
      </c>
      <c r="F448" s="33">
        <v>20.45284409992767</v>
      </c>
      <c r="G448" s="33">
        <v>2079</v>
      </c>
      <c r="I448" s="32"/>
      <c r="J448" s="32"/>
    </row>
    <row r="449" spans="1:10" x14ac:dyDescent="0.3">
      <c r="A449" s="33">
        <v>32161</v>
      </c>
      <c r="B449" s="33" t="s">
        <v>2614</v>
      </c>
      <c r="C449" s="33" t="s">
        <v>400</v>
      </c>
      <c r="D449" s="34">
        <v>62.856480645690212</v>
      </c>
      <c r="E449" s="33" t="s">
        <v>2581</v>
      </c>
      <c r="F449" s="33">
        <v>40.32847236555525</v>
      </c>
      <c r="G449" s="33">
        <v>3126</v>
      </c>
      <c r="I449" s="32"/>
      <c r="J449" s="32"/>
    </row>
    <row r="450" spans="1:10" x14ac:dyDescent="0.3">
      <c r="A450" s="33">
        <v>32179</v>
      </c>
      <c r="B450" s="33" t="s">
        <v>2614</v>
      </c>
      <c r="C450" s="33" t="s">
        <v>401</v>
      </c>
      <c r="D450" s="34">
        <v>51.096015166488783</v>
      </c>
      <c r="E450" s="33" t="s">
        <v>2581</v>
      </c>
      <c r="F450" s="33">
        <v>24.127494826614463</v>
      </c>
      <c r="G450" s="33">
        <v>2295</v>
      </c>
      <c r="I450" s="32"/>
      <c r="J450" s="32"/>
    </row>
    <row r="451" spans="1:10" x14ac:dyDescent="0.3">
      <c r="A451" s="33">
        <v>32187</v>
      </c>
      <c r="B451" s="33" t="s">
        <v>2614</v>
      </c>
      <c r="C451" s="33" t="s">
        <v>295</v>
      </c>
      <c r="D451" s="34">
        <v>48.013327135857317</v>
      </c>
      <c r="E451" s="33" t="s">
        <v>2581</v>
      </c>
      <c r="F451" s="33">
        <v>18.122323179931421</v>
      </c>
      <c r="G451" s="33">
        <v>3006</v>
      </c>
      <c r="I451" s="32"/>
      <c r="J451" s="32"/>
    </row>
    <row r="452" spans="1:10" x14ac:dyDescent="0.3">
      <c r="A452" s="33">
        <v>32195</v>
      </c>
      <c r="B452" s="33" t="s">
        <v>2614</v>
      </c>
      <c r="C452" s="33" t="s">
        <v>402</v>
      </c>
      <c r="D452" s="34">
        <v>52.614465752235546</v>
      </c>
      <c r="E452" s="33" t="s">
        <v>2581</v>
      </c>
      <c r="F452" s="33">
        <v>25.504544701106489</v>
      </c>
      <c r="G452" s="33">
        <v>1908</v>
      </c>
      <c r="I452" s="32"/>
      <c r="J452" s="32"/>
    </row>
    <row r="453" spans="1:10" x14ac:dyDescent="0.3">
      <c r="A453" s="33">
        <v>32201</v>
      </c>
      <c r="B453" s="33" t="s">
        <v>2614</v>
      </c>
      <c r="C453" s="33" t="s">
        <v>403</v>
      </c>
      <c r="D453" s="34">
        <v>45.423746974124178</v>
      </c>
      <c r="E453" s="33" t="s">
        <v>2581</v>
      </c>
      <c r="F453" s="33" t="s">
        <v>2581</v>
      </c>
      <c r="G453" s="33">
        <v>2095</v>
      </c>
      <c r="I453" s="32"/>
      <c r="J453" s="32"/>
    </row>
    <row r="454" spans="1:10" x14ac:dyDescent="0.3">
      <c r="A454" s="33">
        <v>32394</v>
      </c>
      <c r="B454" s="33" t="s">
        <v>2627</v>
      </c>
      <c r="C454" s="33" t="s">
        <v>2628</v>
      </c>
      <c r="D454" s="34">
        <v>70.927752452914305</v>
      </c>
      <c r="E454" s="33">
        <v>59.454915409052099</v>
      </c>
      <c r="F454" s="33">
        <v>57.819412794059758</v>
      </c>
      <c r="G454" s="33">
        <v>94046</v>
      </c>
      <c r="I454" s="32"/>
      <c r="J454" s="32"/>
    </row>
    <row r="455" spans="1:10" x14ac:dyDescent="0.3">
      <c r="A455" s="33">
        <v>32483</v>
      </c>
      <c r="B455" s="33" t="s">
        <v>2627</v>
      </c>
      <c r="C455" s="33" t="s">
        <v>404</v>
      </c>
      <c r="D455" s="34">
        <v>62.678052268337105</v>
      </c>
      <c r="E455" s="33">
        <v>45.686366689541245</v>
      </c>
      <c r="F455" s="33">
        <v>49.247487014244008</v>
      </c>
      <c r="G455" s="33">
        <v>12322</v>
      </c>
      <c r="I455" s="32"/>
      <c r="J455" s="32"/>
    </row>
    <row r="456" spans="1:10" x14ac:dyDescent="0.3">
      <c r="A456" s="33">
        <v>32544</v>
      </c>
      <c r="B456" s="33" t="s">
        <v>2627</v>
      </c>
      <c r="C456" s="33" t="s">
        <v>405</v>
      </c>
      <c r="D456" s="34">
        <v>64.988742778455943</v>
      </c>
      <c r="E456" s="33">
        <v>40.720373817312094</v>
      </c>
      <c r="F456" s="33">
        <v>45.346146393175538</v>
      </c>
      <c r="G456" s="33">
        <v>11605</v>
      </c>
      <c r="I456" s="32"/>
      <c r="J456" s="32"/>
    </row>
    <row r="457" spans="1:10" x14ac:dyDescent="0.3">
      <c r="A457" s="33">
        <v>32599</v>
      </c>
      <c r="B457" s="33" t="s">
        <v>2627</v>
      </c>
      <c r="C457" s="33" t="s">
        <v>2629</v>
      </c>
      <c r="D457" s="34">
        <v>53.128239785615769</v>
      </c>
      <c r="E457" s="33">
        <v>33.474929135769614</v>
      </c>
      <c r="F457" s="33">
        <v>29.410515252316195</v>
      </c>
      <c r="G457" s="33">
        <v>11826</v>
      </c>
      <c r="I457" s="32"/>
      <c r="J457" s="32"/>
    </row>
    <row r="458" spans="1:10" x14ac:dyDescent="0.3">
      <c r="A458" s="33">
        <v>32633</v>
      </c>
      <c r="B458" s="33" t="s">
        <v>2627</v>
      </c>
      <c r="C458" s="33" t="s">
        <v>2630</v>
      </c>
      <c r="D458" s="34">
        <v>55.137579034960453</v>
      </c>
      <c r="E458" s="33">
        <v>27.995157309357182</v>
      </c>
      <c r="F458" s="33">
        <v>21.990824585363566</v>
      </c>
      <c r="G458" s="33">
        <v>4454</v>
      </c>
      <c r="I458" s="32"/>
      <c r="J458" s="32"/>
    </row>
    <row r="459" spans="1:10" x14ac:dyDescent="0.3">
      <c r="A459" s="33">
        <v>32660</v>
      </c>
      <c r="B459" s="33" t="s">
        <v>2627</v>
      </c>
      <c r="C459" s="33" t="s">
        <v>406</v>
      </c>
      <c r="D459" s="34">
        <v>48.347986615802782</v>
      </c>
      <c r="E459" s="33">
        <v>31.081439131247116</v>
      </c>
      <c r="F459" s="33">
        <v>32.203431225272944</v>
      </c>
      <c r="G459" s="33">
        <v>3081</v>
      </c>
      <c r="I459" s="32"/>
      <c r="J459" s="32"/>
    </row>
    <row r="460" spans="1:10" x14ac:dyDescent="0.3">
      <c r="A460" s="33">
        <v>32704</v>
      </c>
      <c r="B460" s="33" t="s">
        <v>2627</v>
      </c>
      <c r="C460" s="33" t="s">
        <v>407</v>
      </c>
      <c r="D460" s="34">
        <v>53.586354330270233</v>
      </c>
      <c r="E460" s="33">
        <v>29.712694322340713</v>
      </c>
      <c r="F460" s="33">
        <v>32.537911488012675</v>
      </c>
      <c r="G460" s="33">
        <v>3300</v>
      </c>
      <c r="I460" s="32"/>
      <c r="J460" s="32"/>
    </row>
    <row r="461" spans="1:10" x14ac:dyDescent="0.3">
      <c r="A461" s="33">
        <v>32768</v>
      </c>
      <c r="B461" s="33" t="s">
        <v>2627</v>
      </c>
      <c r="C461" s="33" t="s">
        <v>408</v>
      </c>
      <c r="D461" s="34">
        <v>51.16924315058791</v>
      </c>
      <c r="E461" s="33">
        <v>27.997424393557118</v>
      </c>
      <c r="F461" s="33">
        <v>23.836783834433895</v>
      </c>
      <c r="G461" s="33">
        <v>1886</v>
      </c>
      <c r="I461" s="32"/>
      <c r="J461" s="32"/>
    </row>
    <row r="462" spans="1:10" x14ac:dyDescent="0.3">
      <c r="A462" s="33">
        <v>32811</v>
      </c>
      <c r="B462" s="33" t="s">
        <v>2627</v>
      </c>
      <c r="C462" s="33" t="s">
        <v>409</v>
      </c>
      <c r="D462" s="34">
        <v>49.514680574740296</v>
      </c>
      <c r="E462" s="33">
        <v>28.092309645701945</v>
      </c>
      <c r="F462" s="33">
        <v>29.293588505228755</v>
      </c>
      <c r="G462" s="33">
        <v>4278</v>
      </c>
      <c r="I462" s="32"/>
      <c r="J462" s="32"/>
    </row>
    <row r="463" spans="1:10" x14ac:dyDescent="0.3">
      <c r="A463" s="33">
        <v>32884</v>
      </c>
      <c r="B463" s="33" t="s">
        <v>2627</v>
      </c>
      <c r="C463" s="33" t="s">
        <v>410</v>
      </c>
      <c r="D463" s="34">
        <v>47.878060045249519</v>
      </c>
      <c r="E463" s="33">
        <v>28.419599644058007</v>
      </c>
      <c r="F463" s="33">
        <v>33.483823083761919</v>
      </c>
      <c r="G463" s="33">
        <v>2956</v>
      </c>
      <c r="I463" s="32"/>
      <c r="J463" s="32"/>
    </row>
    <row r="464" spans="1:10" x14ac:dyDescent="0.3">
      <c r="A464" s="33">
        <v>32955</v>
      </c>
      <c r="B464" s="33" t="s">
        <v>2627</v>
      </c>
      <c r="C464" s="33" t="s">
        <v>411</v>
      </c>
      <c r="D464" s="34">
        <v>47.797176351800232</v>
      </c>
      <c r="E464" s="33">
        <v>25.682379042538518</v>
      </c>
      <c r="F464" s="33">
        <v>21.554639070200629</v>
      </c>
      <c r="G464" s="33">
        <v>1508</v>
      </c>
      <c r="I464" s="32"/>
      <c r="J464" s="32"/>
    </row>
    <row r="465" spans="1:10" x14ac:dyDescent="0.3">
      <c r="A465" s="33">
        <v>33015</v>
      </c>
      <c r="B465" s="33" t="s">
        <v>2627</v>
      </c>
      <c r="C465" s="33" t="s">
        <v>412</v>
      </c>
      <c r="D465" s="34">
        <v>50.150856370447833</v>
      </c>
      <c r="E465" s="33">
        <v>25.952738455962706</v>
      </c>
      <c r="F465" s="33">
        <v>28.839180169288124</v>
      </c>
      <c r="G465" s="33">
        <v>2823</v>
      </c>
      <c r="I465" s="32"/>
      <c r="J465" s="32"/>
    </row>
    <row r="466" spans="1:10" x14ac:dyDescent="0.3">
      <c r="A466" s="33">
        <v>33122</v>
      </c>
      <c r="B466" s="33" t="s">
        <v>2627</v>
      </c>
      <c r="C466" s="33" t="s">
        <v>413</v>
      </c>
      <c r="D466" s="34">
        <v>50.379160518787955</v>
      </c>
      <c r="E466" s="33">
        <v>29.194530414638692</v>
      </c>
      <c r="F466" s="33">
        <v>32.596286025135491</v>
      </c>
      <c r="G466" s="33">
        <v>2217</v>
      </c>
      <c r="I466" s="32"/>
      <c r="J466" s="32"/>
    </row>
    <row r="467" spans="1:10" x14ac:dyDescent="0.3">
      <c r="A467" s="33">
        <v>33177</v>
      </c>
      <c r="B467" s="33" t="s">
        <v>2627</v>
      </c>
      <c r="C467" s="33" t="s">
        <v>414</v>
      </c>
      <c r="D467" s="34">
        <v>43.922314463137972</v>
      </c>
      <c r="E467" s="33">
        <v>30.876526714164854</v>
      </c>
      <c r="F467" s="33">
        <v>25.060201824253067</v>
      </c>
      <c r="G467" s="33">
        <v>2000</v>
      </c>
      <c r="I467" s="32"/>
      <c r="J467" s="32"/>
    </row>
    <row r="468" spans="1:10" x14ac:dyDescent="0.3">
      <c r="A468" s="33">
        <v>33202</v>
      </c>
      <c r="B468" s="33" t="s">
        <v>2627</v>
      </c>
      <c r="C468" s="33" t="s">
        <v>415</v>
      </c>
      <c r="D468" s="34">
        <v>45.788732852458686</v>
      </c>
      <c r="E468" s="33">
        <v>27.190680853082331</v>
      </c>
      <c r="F468" s="33">
        <v>27.951776664008392</v>
      </c>
      <c r="G468" s="33">
        <v>5568</v>
      </c>
      <c r="I468" s="32"/>
      <c r="J468" s="32"/>
    </row>
    <row r="469" spans="1:10" x14ac:dyDescent="0.3">
      <c r="A469" s="33">
        <v>33248</v>
      </c>
      <c r="B469" s="33" t="s">
        <v>2627</v>
      </c>
      <c r="C469" s="33" t="s">
        <v>416</v>
      </c>
      <c r="D469" s="34">
        <v>51.542349967101508</v>
      </c>
      <c r="E469" s="33">
        <v>31.886241940796147</v>
      </c>
      <c r="F469" s="33">
        <v>37.382025949051148</v>
      </c>
      <c r="G469" s="33">
        <v>7885</v>
      </c>
      <c r="I469" s="32"/>
      <c r="J469" s="32"/>
    </row>
    <row r="470" spans="1:10" x14ac:dyDescent="0.3">
      <c r="A470" s="33">
        <v>33275</v>
      </c>
      <c r="B470" s="33" t="s">
        <v>2627</v>
      </c>
      <c r="C470" s="33" t="s">
        <v>417</v>
      </c>
      <c r="D470" s="34">
        <v>53.496677604445125</v>
      </c>
      <c r="E470" s="33">
        <v>31.95186395110251</v>
      </c>
      <c r="F470" s="33">
        <v>28.418574211329904</v>
      </c>
      <c r="G470" s="33">
        <v>2539</v>
      </c>
      <c r="I470" s="32"/>
      <c r="J470" s="32"/>
    </row>
    <row r="471" spans="1:10" x14ac:dyDescent="0.3">
      <c r="A471" s="33">
        <v>33337</v>
      </c>
      <c r="B471" s="33" t="s">
        <v>2627</v>
      </c>
      <c r="C471" s="33" t="s">
        <v>418</v>
      </c>
      <c r="D471" s="34">
        <v>49.669528385177138</v>
      </c>
      <c r="E471" s="33">
        <v>28.668451205924072</v>
      </c>
      <c r="F471" s="33">
        <v>21.642262186297923</v>
      </c>
      <c r="G471" s="33">
        <v>2493</v>
      </c>
      <c r="I471" s="32"/>
      <c r="J471" s="32"/>
    </row>
    <row r="472" spans="1:10" x14ac:dyDescent="0.3">
      <c r="A472" s="33">
        <v>33364</v>
      </c>
      <c r="B472" s="33" t="s">
        <v>2627</v>
      </c>
      <c r="C472" s="33" t="s">
        <v>419</v>
      </c>
      <c r="D472" s="34">
        <v>50.416671329397062</v>
      </c>
      <c r="E472" s="33">
        <v>25.035663349782734</v>
      </c>
      <c r="F472" s="33">
        <v>23.928166247217288</v>
      </c>
      <c r="G472" s="33">
        <v>3471</v>
      </c>
      <c r="I472" s="32"/>
      <c r="J472" s="32"/>
    </row>
    <row r="473" spans="1:10" x14ac:dyDescent="0.3">
      <c r="A473" s="33">
        <v>33382</v>
      </c>
      <c r="B473" s="33" t="s">
        <v>2627</v>
      </c>
      <c r="C473" s="33" t="s">
        <v>2631</v>
      </c>
      <c r="D473" s="34">
        <v>53.037855080466223</v>
      </c>
      <c r="E473" s="33">
        <v>27.743945126761215</v>
      </c>
      <c r="F473" s="33">
        <v>22.830725068613184</v>
      </c>
      <c r="G473" s="33">
        <v>5373</v>
      </c>
      <c r="I473" s="32"/>
      <c r="J473" s="32"/>
    </row>
    <row r="474" spans="1:10" x14ac:dyDescent="0.3">
      <c r="A474" s="33">
        <v>33435</v>
      </c>
      <c r="B474" s="33" t="s">
        <v>2627</v>
      </c>
      <c r="C474" s="33" t="s">
        <v>420</v>
      </c>
      <c r="D474" s="34">
        <v>54.893748029733096</v>
      </c>
      <c r="E474" s="33">
        <v>33.00361438676552</v>
      </c>
      <c r="F474" s="33">
        <v>33.313887124925834</v>
      </c>
      <c r="G474" s="33">
        <v>6242</v>
      </c>
      <c r="I474" s="32"/>
      <c r="J474" s="32"/>
    </row>
    <row r="475" spans="1:10" x14ac:dyDescent="0.3">
      <c r="A475" s="33">
        <v>33514</v>
      </c>
      <c r="B475" s="33" t="s">
        <v>2627</v>
      </c>
      <c r="C475" s="33" t="s">
        <v>421</v>
      </c>
      <c r="D475" s="34">
        <v>37.357810781003401</v>
      </c>
      <c r="E475" s="33">
        <v>23.894872917791623</v>
      </c>
      <c r="F475" s="33">
        <v>22.881501520181498</v>
      </c>
      <c r="G475" s="33">
        <v>2903</v>
      </c>
      <c r="I475" s="32"/>
      <c r="J475" s="32"/>
    </row>
    <row r="476" spans="1:10" x14ac:dyDescent="0.3">
      <c r="A476" s="33">
        <v>33541</v>
      </c>
      <c r="B476" s="33" t="s">
        <v>2627</v>
      </c>
      <c r="C476" s="33" t="s">
        <v>30</v>
      </c>
      <c r="D476" s="34">
        <v>48.713417114268097</v>
      </c>
      <c r="E476" s="33">
        <v>28.704837322556099</v>
      </c>
      <c r="F476" s="33">
        <v>28.711000978565007</v>
      </c>
      <c r="G476" s="33">
        <v>5145</v>
      </c>
      <c r="I476" s="32"/>
      <c r="J476" s="32"/>
    </row>
    <row r="477" spans="1:10" x14ac:dyDescent="0.3">
      <c r="A477" s="33">
        <v>33603</v>
      </c>
      <c r="B477" s="33" t="s">
        <v>2627</v>
      </c>
      <c r="C477" s="33" t="s">
        <v>422</v>
      </c>
      <c r="D477" s="34">
        <v>56.989500113457922</v>
      </c>
      <c r="E477" s="33">
        <v>27.281248208194363</v>
      </c>
      <c r="F477" s="33">
        <v>22.802955528687036</v>
      </c>
      <c r="G477" s="33">
        <v>3318</v>
      </c>
      <c r="I477" s="32"/>
      <c r="J477" s="32"/>
    </row>
    <row r="478" spans="1:10" x14ac:dyDescent="0.3">
      <c r="A478" s="33">
        <v>33621</v>
      </c>
      <c r="B478" s="33" t="s">
        <v>2627</v>
      </c>
      <c r="C478" s="33" t="s">
        <v>423</v>
      </c>
      <c r="D478" s="34">
        <v>59.915247317731776</v>
      </c>
      <c r="E478" s="33">
        <v>32.255018733137362</v>
      </c>
      <c r="F478" s="33">
        <v>32.391212926212965</v>
      </c>
      <c r="G478" s="33">
        <v>8168</v>
      </c>
      <c r="I478" s="32"/>
      <c r="J478" s="32"/>
    </row>
    <row r="479" spans="1:10" x14ac:dyDescent="0.3">
      <c r="A479" s="33">
        <v>33658</v>
      </c>
      <c r="B479" s="33" t="s">
        <v>2627</v>
      </c>
      <c r="C479" s="33" t="s">
        <v>424</v>
      </c>
      <c r="D479" s="34">
        <v>53.554987337848047</v>
      </c>
      <c r="E479" s="33">
        <v>26.846922282992868</v>
      </c>
      <c r="F479" s="33">
        <v>26.846100464432869</v>
      </c>
      <c r="G479" s="33">
        <v>2581</v>
      </c>
      <c r="I479" s="32"/>
      <c r="J479" s="32"/>
    </row>
    <row r="480" spans="1:10" x14ac:dyDescent="0.3">
      <c r="A480" s="33">
        <v>33729</v>
      </c>
      <c r="B480" s="33" t="s">
        <v>2627</v>
      </c>
      <c r="C480" s="33" t="s">
        <v>425</v>
      </c>
      <c r="D480" s="34">
        <v>54.734661957960057</v>
      </c>
      <c r="E480" s="33">
        <v>29.571090277971646</v>
      </c>
      <c r="F480" s="33">
        <v>22.870088860568536</v>
      </c>
      <c r="G480" s="33">
        <v>2167</v>
      </c>
      <c r="I480" s="32"/>
      <c r="J480" s="32"/>
    </row>
    <row r="481" spans="1:10" x14ac:dyDescent="0.3">
      <c r="A481" s="33">
        <v>33765</v>
      </c>
      <c r="B481" s="33" t="s">
        <v>2627</v>
      </c>
      <c r="C481" s="33" t="s">
        <v>426</v>
      </c>
      <c r="D481" s="34">
        <v>53.354318242189933</v>
      </c>
      <c r="E481" s="33">
        <v>30.292167514738608</v>
      </c>
      <c r="F481" s="33">
        <v>29.481856825517635</v>
      </c>
      <c r="G481" s="33">
        <v>2547</v>
      </c>
      <c r="I481" s="32"/>
      <c r="J481" s="32"/>
    </row>
    <row r="482" spans="1:10" x14ac:dyDescent="0.3">
      <c r="A482" s="33">
        <v>33845</v>
      </c>
      <c r="B482" s="33" t="s">
        <v>2627</v>
      </c>
      <c r="C482" s="33" t="s">
        <v>2632</v>
      </c>
      <c r="D482" s="34">
        <v>46.765293479180329</v>
      </c>
      <c r="E482" s="33">
        <v>26.226403518747262</v>
      </c>
      <c r="F482" s="33">
        <v>21.940574629685607</v>
      </c>
      <c r="G482" s="33">
        <v>1097</v>
      </c>
      <c r="I482" s="32"/>
      <c r="J482" s="32"/>
    </row>
    <row r="483" spans="1:10" x14ac:dyDescent="0.3">
      <c r="A483" s="33">
        <v>33881</v>
      </c>
      <c r="B483" s="33" t="s">
        <v>2627</v>
      </c>
      <c r="C483" s="33" t="s">
        <v>427</v>
      </c>
      <c r="D483" s="34">
        <v>54.486223800066746</v>
      </c>
      <c r="E483" s="33">
        <v>26.3800196549034</v>
      </c>
      <c r="F483" s="33">
        <v>25.768091147023423</v>
      </c>
      <c r="G483" s="33">
        <v>1242</v>
      </c>
      <c r="I483" s="32"/>
      <c r="J483" s="32"/>
    </row>
    <row r="484" spans="1:10" x14ac:dyDescent="0.3">
      <c r="A484" s="33">
        <v>33952</v>
      </c>
      <c r="B484" s="33" t="s">
        <v>2627</v>
      </c>
      <c r="C484" s="33" t="s">
        <v>428</v>
      </c>
      <c r="D484" s="34">
        <v>58.717229232426241</v>
      </c>
      <c r="E484" s="33">
        <v>31.950184450318066</v>
      </c>
      <c r="F484" s="33">
        <v>33.651511922605152</v>
      </c>
      <c r="G484" s="33">
        <v>1389</v>
      </c>
      <c r="I484" s="32"/>
      <c r="J484" s="32"/>
    </row>
    <row r="485" spans="1:10" x14ac:dyDescent="0.3">
      <c r="A485" s="33">
        <v>33989</v>
      </c>
      <c r="B485" s="33" t="s">
        <v>2627</v>
      </c>
      <c r="C485" s="33" t="s">
        <v>429</v>
      </c>
      <c r="D485" s="34">
        <v>46.988711046815553</v>
      </c>
      <c r="E485" s="33">
        <v>32.904041264158188</v>
      </c>
      <c r="F485" s="33">
        <v>31.041754063517224</v>
      </c>
      <c r="G485" s="33">
        <v>5421</v>
      </c>
      <c r="I485" s="32"/>
      <c r="J485" s="32"/>
    </row>
    <row r="486" spans="1:10" x14ac:dyDescent="0.3">
      <c r="A486" s="33">
        <v>34075</v>
      </c>
      <c r="B486" s="33" t="s">
        <v>2627</v>
      </c>
      <c r="C486" s="33" t="s">
        <v>430</v>
      </c>
      <c r="D486" s="34">
        <v>54.259727854679902</v>
      </c>
      <c r="E486" s="33">
        <v>27.983738303127367</v>
      </c>
      <c r="F486" s="33">
        <v>31.034205439195269</v>
      </c>
      <c r="G486" s="33">
        <v>2817</v>
      </c>
      <c r="I486" s="32"/>
      <c r="J486" s="32"/>
    </row>
    <row r="487" spans="1:10" x14ac:dyDescent="0.3">
      <c r="A487" s="33">
        <v>34155</v>
      </c>
      <c r="B487" s="33" t="s">
        <v>2627</v>
      </c>
      <c r="C487" s="33" t="s">
        <v>431</v>
      </c>
      <c r="D487" s="34">
        <v>38.807363716147435</v>
      </c>
      <c r="E487" s="33">
        <v>22.097393915764286</v>
      </c>
      <c r="F487" s="33">
        <v>19.395626099816052</v>
      </c>
      <c r="G487" s="33">
        <v>2592</v>
      </c>
      <c r="I487" s="32"/>
      <c r="J487" s="32"/>
    </row>
    <row r="488" spans="1:10" x14ac:dyDescent="0.3">
      <c r="A488" s="33">
        <v>34173</v>
      </c>
      <c r="B488" s="33" t="s">
        <v>2627</v>
      </c>
      <c r="C488" s="33" t="s">
        <v>432</v>
      </c>
      <c r="D488" s="34">
        <v>45.379469128100276</v>
      </c>
      <c r="E488" s="33">
        <v>26.459304291640635</v>
      </c>
      <c r="F488" s="33">
        <v>21.02689866479998</v>
      </c>
      <c r="G488" s="33">
        <v>3824</v>
      </c>
      <c r="I488" s="32"/>
      <c r="J488" s="32"/>
    </row>
    <row r="489" spans="1:10" x14ac:dyDescent="0.3">
      <c r="A489" s="33">
        <v>34235</v>
      </c>
      <c r="B489" s="33" t="s">
        <v>2627</v>
      </c>
      <c r="C489" s="33" t="s">
        <v>2633</v>
      </c>
      <c r="D489" s="34">
        <v>61.882459708658281</v>
      </c>
      <c r="E489" s="33">
        <v>32.928550008485729</v>
      </c>
      <c r="F489" s="33">
        <v>27.454489245102359</v>
      </c>
      <c r="G489" s="33">
        <v>6407</v>
      </c>
      <c r="I489" s="32"/>
      <c r="J489" s="32"/>
    </row>
    <row r="490" spans="1:10" x14ac:dyDescent="0.3">
      <c r="A490" s="33">
        <v>34262</v>
      </c>
      <c r="B490" s="33" t="s">
        <v>2627</v>
      </c>
      <c r="C490" s="33" t="s">
        <v>433</v>
      </c>
      <c r="D490" s="34">
        <v>43.915195564893637</v>
      </c>
      <c r="E490" s="33">
        <v>26.225023361133861</v>
      </c>
      <c r="F490" s="33">
        <v>26.124201061127284</v>
      </c>
      <c r="G490" s="33">
        <v>2784</v>
      </c>
      <c r="I490" s="32"/>
      <c r="J490" s="32"/>
    </row>
    <row r="491" spans="1:10" x14ac:dyDescent="0.3">
      <c r="A491" s="33">
        <v>34280</v>
      </c>
      <c r="B491" s="33" t="s">
        <v>2627</v>
      </c>
      <c r="C491" s="33" t="s">
        <v>434</v>
      </c>
      <c r="D491" s="34">
        <v>50.16261683120814</v>
      </c>
      <c r="E491" s="33">
        <v>30.594416711208435</v>
      </c>
      <c r="F491" s="33">
        <v>32.782015812402754</v>
      </c>
      <c r="G491" s="33">
        <v>4963</v>
      </c>
      <c r="I491" s="32"/>
      <c r="J491" s="32"/>
    </row>
    <row r="492" spans="1:10" x14ac:dyDescent="0.3">
      <c r="A492" s="33">
        <v>34333</v>
      </c>
      <c r="B492" s="33" t="s">
        <v>2627</v>
      </c>
      <c r="C492" s="33" t="s">
        <v>435</v>
      </c>
      <c r="D492" s="34">
        <v>52.826354508486574</v>
      </c>
      <c r="E492" s="33">
        <v>31.149895116866727</v>
      </c>
      <c r="F492" s="33">
        <v>25.749615776765548</v>
      </c>
      <c r="G492" s="33">
        <v>6437</v>
      </c>
      <c r="I492" s="32"/>
      <c r="J492" s="32"/>
    </row>
    <row r="493" spans="1:10" x14ac:dyDescent="0.3">
      <c r="A493" s="33">
        <v>34360</v>
      </c>
      <c r="B493" s="33" t="s">
        <v>2627</v>
      </c>
      <c r="C493" s="33" t="s">
        <v>436</v>
      </c>
      <c r="D493" s="34">
        <v>54.802741664465898</v>
      </c>
      <c r="E493" s="33">
        <v>17.401359246265518</v>
      </c>
      <c r="F493" s="33">
        <v>21.221325226478093</v>
      </c>
      <c r="G493" s="33">
        <v>1785</v>
      </c>
      <c r="I493" s="32"/>
      <c r="J493" s="32"/>
    </row>
    <row r="494" spans="1:10" x14ac:dyDescent="0.3">
      <c r="A494" s="33">
        <v>34397</v>
      </c>
      <c r="B494" s="33" t="s">
        <v>2627</v>
      </c>
      <c r="C494" s="33" t="s">
        <v>437</v>
      </c>
      <c r="D494" s="34">
        <v>51.500990703892775</v>
      </c>
      <c r="E494" s="33">
        <v>29.19416482809358</v>
      </c>
      <c r="F494" s="33">
        <v>30.549027022660425</v>
      </c>
      <c r="G494" s="33">
        <v>2792</v>
      </c>
      <c r="I494" s="32"/>
      <c r="J494" s="32"/>
    </row>
    <row r="495" spans="1:10" x14ac:dyDescent="0.3">
      <c r="A495" s="33">
        <v>34422</v>
      </c>
      <c r="B495" s="33" t="s">
        <v>2627</v>
      </c>
      <c r="C495" s="33" t="s">
        <v>438</v>
      </c>
      <c r="D495" s="34" t="s">
        <v>2581</v>
      </c>
      <c r="E495" s="33" t="s">
        <v>2581</v>
      </c>
      <c r="F495" s="33" t="s">
        <v>2581</v>
      </c>
      <c r="G495" s="33">
        <v>988</v>
      </c>
      <c r="I495" s="32"/>
      <c r="J495" s="32"/>
    </row>
    <row r="496" spans="1:10" x14ac:dyDescent="0.3">
      <c r="A496" s="33">
        <v>34477</v>
      </c>
      <c r="B496" s="33" t="s">
        <v>2627</v>
      </c>
      <c r="C496" s="33" t="s">
        <v>2634</v>
      </c>
      <c r="D496" s="34">
        <v>43.459764103753628</v>
      </c>
      <c r="E496" s="33">
        <v>26.301595422248518</v>
      </c>
      <c r="F496" s="33">
        <v>18.973032031691581</v>
      </c>
      <c r="G496" s="33">
        <v>1405</v>
      </c>
      <c r="I496" s="32"/>
      <c r="J496" s="32"/>
    </row>
    <row r="497" spans="1:10" x14ac:dyDescent="0.3">
      <c r="A497" s="33">
        <v>34547</v>
      </c>
      <c r="B497" s="33" t="s">
        <v>2627</v>
      </c>
      <c r="C497" s="33" t="s">
        <v>439</v>
      </c>
      <c r="D497" s="34">
        <v>39.835248463583198</v>
      </c>
      <c r="E497" s="33">
        <v>23.001937054339454</v>
      </c>
      <c r="F497" s="33">
        <v>21.688708192132978</v>
      </c>
      <c r="G497" s="33">
        <v>3703</v>
      </c>
      <c r="I497" s="32"/>
      <c r="J497" s="32"/>
    </row>
    <row r="498" spans="1:10" x14ac:dyDescent="0.3">
      <c r="A498" s="33">
        <v>34618</v>
      </c>
      <c r="B498" s="33" t="s">
        <v>2627</v>
      </c>
      <c r="C498" s="33" t="s">
        <v>440</v>
      </c>
      <c r="D498" s="34">
        <v>58.798245119225811</v>
      </c>
      <c r="E498" s="33">
        <v>29.736630329891852</v>
      </c>
      <c r="F498" s="33">
        <v>27.450971046365815</v>
      </c>
      <c r="G498" s="33">
        <v>3512</v>
      </c>
      <c r="I498" s="32"/>
      <c r="J498" s="32"/>
    </row>
    <row r="499" spans="1:10" x14ac:dyDescent="0.3">
      <c r="A499" s="33">
        <v>34645</v>
      </c>
      <c r="B499" s="33" t="s">
        <v>2627</v>
      </c>
      <c r="C499" s="33" t="s">
        <v>441</v>
      </c>
      <c r="D499" s="34">
        <v>50.335619843521108</v>
      </c>
      <c r="E499" s="33">
        <v>33.011220137860164</v>
      </c>
      <c r="F499" s="33">
        <v>30.164976164810856</v>
      </c>
      <c r="G499" s="33">
        <v>2962</v>
      </c>
      <c r="I499" s="32"/>
      <c r="J499" s="32"/>
    </row>
    <row r="500" spans="1:10" x14ac:dyDescent="0.3">
      <c r="A500" s="33">
        <v>34690</v>
      </c>
      <c r="B500" s="33" t="s">
        <v>2627</v>
      </c>
      <c r="C500" s="33" t="s">
        <v>442</v>
      </c>
      <c r="D500" s="34">
        <v>55.506699400538075</v>
      </c>
      <c r="E500" s="33">
        <v>27.872640748582217</v>
      </c>
      <c r="F500" s="33">
        <v>31.337416372177419</v>
      </c>
      <c r="G500" s="33">
        <v>4643</v>
      </c>
      <c r="I500" s="32"/>
      <c r="J500" s="32"/>
    </row>
    <row r="501" spans="1:10" x14ac:dyDescent="0.3">
      <c r="A501" s="33">
        <v>34770</v>
      </c>
      <c r="B501" s="33" t="s">
        <v>2627</v>
      </c>
      <c r="C501" s="33" t="s">
        <v>443</v>
      </c>
      <c r="D501" s="34">
        <v>50.038858708161222</v>
      </c>
      <c r="E501" s="33">
        <v>30.994597666585324</v>
      </c>
      <c r="F501" s="33">
        <v>30.060295929884212</v>
      </c>
      <c r="G501" s="33">
        <v>2340</v>
      </c>
      <c r="I501" s="32"/>
      <c r="J501" s="32"/>
    </row>
    <row r="502" spans="1:10" x14ac:dyDescent="0.3">
      <c r="A502" s="33">
        <v>34850</v>
      </c>
      <c r="B502" s="33" t="s">
        <v>2627</v>
      </c>
      <c r="C502" s="33" t="s">
        <v>444</v>
      </c>
      <c r="D502" s="34">
        <v>55.655689922656045</v>
      </c>
      <c r="E502" s="33">
        <v>32.321146766962386</v>
      </c>
      <c r="F502" s="33">
        <v>31.064295888084448</v>
      </c>
      <c r="G502" s="33">
        <v>2612</v>
      </c>
      <c r="I502" s="32"/>
      <c r="J502" s="32"/>
    </row>
    <row r="503" spans="1:10" x14ac:dyDescent="0.3">
      <c r="A503" s="33">
        <v>34903</v>
      </c>
      <c r="B503" s="33" t="s">
        <v>2627</v>
      </c>
      <c r="C503" s="33" t="s">
        <v>445</v>
      </c>
      <c r="D503" s="34">
        <v>60.005657844672513</v>
      </c>
      <c r="E503" s="33">
        <v>30.756040822087005</v>
      </c>
      <c r="F503" s="33">
        <v>34.618614266949479</v>
      </c>
      <c r="G503" s="33">
        <v>3666</v>
      </c>
      <c r="I503" s="32"/>
      <c r="J503" s="32"/>
    </row>
    <row r="504" spans="1:10" x14ac:dyDescent="0.3">
      <c r="A504" s="33">
        <v>34985</v>
      </c>
      <c r="B504" s="33" t="s">
        <v>2627</v>
      </c>
      <c r="C504" s="33" t="s">
        <v>446</v>
      </c>
      <c r="D504" s="34">
        <v>52.10158219579246</v>
      </c>
      <c r="E504" s="33">
        <v>23.276464164428415</v>
      </c>
      <c r="F504" s="33">
        <v>21.429213657596712</v>
      </c>
      <c r="G504" s="33">
        <v>5834</v>
      </c>
      <c r="I504" s="32"/>
      <c r="J504" s="32"/>
    </row>
    <row r="505" spans="1:10" x14ac:dyDescent="0.3">
      <c r="A505" s="33">
        <v>35054</v>
      </c>
      <c r="B505" s="33" t="s">
        <v>2627</v>
      </c>
      <c r="C505" s="33" t="s">
        <v>447</v>
      </c>
      <c r="D505" s="34">
        <v>50.648050344617289</v>
      </c>
      <c r="E505" s="33">
        <v>23.197585826849252</v>
      </c>
      <c r="F505" s="33">
        <v>24.624177006763635</v>
      </c>
      <c r="G505" s="33">
        <v>6009</v>
      </c>
      <c r="I505" s="32"/>
      <c r="J505" s="32"/>
    </row>
    <row r="506" spans="1:10" x14ac:dyDescent="0.3">
      <c r="A506" s="33">
        <v>35090</v>
      </c>
      <c r="B506" s="33" t="s">
        <v>2627</v>
      </c>
      <c r="C506" s="33" t="s">
        <v>2635</v>
      </c>
      <c r="D506" s="34">
        <v>48.74278203789563</v>
      </c>
      <c r="E506" s="33">
        <v>25.248518260256823</v>
      </c>
      <c r="F506" s="33">
        <v>22.283279943620062</v>
      </c>
      <c r="G506" s="33">
        <v>6674</v>
      </c>
      <c r="I506" s="32"/>
      <c r="J506" s="32"/>
    </row>
    <row r="507" spans="1:10" x14ac:dyDescent="0.3">
      <c r="A507" s="33">
        <v>35152</v>
      </c>
      <c r="B507" s="33" t="s">
        <v>2627</v>
      </c>
      <c r="C507" s="33" t="s">
        <v>2636</v>
      </c>
      <c r="D507" s="34">
        <v>34.646819790952641</v>
      </c>
      <c r="E507" s="33">
        <v>16.417128654805033</v>
      </c>
      <c r="F507" s="33">
        <v>18.647402949614886</v>
      </c>
      <c r="G507" s="33">
        <v>3389</v>
      </c>
      <c r="I507" s="32"/>
      <c r="J507" s="32"/>
    </row>
    <row r="508" spans="1:10" x14ac:dyDescent="0.3">
      <c r="A508" s="33">
        <v>35269</v>
      </c>
      <c r="B508" s="33" t="s">
        <v>2627</v>
      </c>
      <c r="C508" s="33" t="s">
        <v>448</v>
      </c>
      <c r="D508" s="34">
        <v>55.779266703033102</v>
      </c>
      <c r="E508" s="33">
        <v>29.057385539563491</v>
      </c>
      <c r="F508" s="33">
        <v>33.074091354724146</v>
      </c>
      <c r="G508" s="33">
        <v>3725</v>
      </c>
      <c r="I508" s="32"/>
      <c r="J508" s="32"/>
    </row>
    <row r="509" spans="1:10" x14ac:dyDescent="0.3">
      <c r="A509" s="33">
        <v>35312</v>
      </c>
      <c r="B509" s="33" t="s">
        <v>2627</v>
      </c>
      <c r="C509" s="33" t="s">
        <v>449</v>
      </c>
      <c r="D509" s="34">
        <v>34.393219167586068</v>
      </c>
      <c r="E509" s="33">
        <v>21.756518031987174</v>
      </c>
      <c r="F509" s="33">
        <v>17.584806028117349</v>
      </c>
      <c r="G509" s="33">
        <v>1894</v>
      </c>
      <c r="I509" s="32"/>
      <c r="J509" s="32"/>
    </row>
    <row r="510" spans="1:10" x14ac:dyDescent="0.3">
      <c r="A510" s="33">
        <v>35429</v>
      </c>
      <c r="B510" s="33" t="s">
        <v>2627</v>
      </c>
      <c r="C510" s="33" t="s">
        <v>450</v>
      </c>
      <c r="D510" s="34">
        <v>44.959555762082381</v>
      </c>
      <c r="E510" s="33">
        <v>19.158021171638804</v>
      </c>
      <c r="F510" s="33">
        <v>23.074437751474608</v>
      </c>
      <c r="G510" s="33">
        <v>3537</v>
      </c>
      <c r="I510" s="32"/>
      <c r="J510" s="32"/>
    </row>
    <row r="511" spans="1:10" x14ac:dyDescent="0.3">
      <c r="A511" s="33">
        <v>35731</v>
      </c>
      <c r="B511" s="33" t="s">
        <v>2637</v>
      </c>
      <c r="C511" s="33" t="s">
        <v>451</v>
      </c>
      <c r="D511" s="34">
        <v>62.459110650243922</v>
      </c>
      <c r="E511" s="33">
        <v>46.145201246663184</v>
      </c>
      <c r="F511" s="33">
        <v>48.618356594259915</v>
      </c>
      <c r="G511" s="33">
        <v>121015</v>
      </c>
      <c r="I511" s="32"/>
      <c r="J511" s="32"/>
    </row>
    <row r="512" spans="1:10" x14ac:dyDescent="0.3">
      <c r="A512" s="33">
        <v>35759</v>
      </c>
      <c r="B512" s="33" t="s">
        <v>2637</v>
      </c>
      <c r="C512" s="33" t="s">
        <v>452</v>
      </c>
      <c r="D512" s="34">
        <v>50.670864272381792</v>
      </c>
      <c r="E512" s="33">
        <v>21.119333825831255</v>
      </c>
      <c r="F512" s="33">
        <v>22.393586977705493</v>
      </c>
      <c r="G512" s="33">
        <v>5592</v>
      </c>
      <c r="I512" s="32"/>
      <c r="J512" s="32"/>
    </row>
    <row r="513" spans="1:10" x14ac:dyDescent="0.3">
      <c r="A513" s="33">
        <v>35839</v>
      </c>
      <c r="B513" s="33" t="s">
        <v>2637</v>
      </c>
      <c r="C513" s="33" t="s">
        <v>453</v>
      </c>
      <c r="D513" s="34">
        <v>46.30694254301838</v>
      </c>
      <c r="E513" s="33">
        <v>23.871651505694249</v>
      </c>
      <c r="F513" s="33">
        <v>22.116239380512887</v>
      </c>
      <c r="G513" s="33">
        <v>4902</v>
      </c>
      <c r="I513" s="32"/>
      <c r="J513" s="32"/>
    </row>
    <row r="514" spans="1:10" x14ac:dyDescent="0.3">
      <c r="A514" s="33">
        <v>35884</v>
      </c>
      <c r="B514" s="33" t="s">
        <v>2637</v>
      </c>
      <c r="C514" s="33" t="s">
        <v>454</v>
      </c>
      <c r="D514" s="34">
        <v>32.841071047938094</v>
      </c>
      <c r="E514" s="33">
        <v>19.255841834414898</v>
      </c>
      <c r="F514" s="33">
        <v>20.727598822119219</v>
      </c>
      <c r="G514" s="33">
        <v>3706</v>
      </c>
      <c r="I514" s="32"/>
      <c r="J514" s="32"/>
    </row>
    <row r="515" spans="1:10" x14ac:dyDescent="0.3">
      <c r="A515" s="33">
        <v>35946</v>
      </c>
      <c r="B515" s="33" t="s">
        <v>2637</v>
      </c>
      <c r="C515" s="33" t="s">
        <v>455</v>
      </c>
      <c r="D515" s="34">
        <v>38.318513974100938</v>
      </c>
      <c r="E515" s="33">
        <v>26.391465053925096</v>
      </c>
      <c r="F515" s="33">
        <v>30.223785067099318</v>
      </c>
      <c r="G515" s="33">
        <v>12909</v>
      </c>
      <c r="I515" s="32"/>
      <c r="J515" s="32"/>
    </row>
    <row r="516" spans="1:10" x14ac:dyDescent="0.3">
      <c r="A516" s="33">
        <v>36006</v>
      </c>
      <c r="B516" s="33" t="s">
        <v>2637</v>
      </c>
      <c r="C516" s="33" t="s">
        <v>2638</v>
      </c>
      <c r="D516" s="34">
        <v>59.833045706930186</v>
      </c>
      <c r="E516" s="33">
        <v>41.119794003036645</v>
      </c>
      <c r="F516" s="33">
        <v>36.233619982839507</v>
      </c>
      <c r="G516" s="33">
        <v>30863</v>
      </c>
      <c r="I516" s="32"/>
      <c r="J516" s="32"/>
    </row>
    <row r="517" spans="1:10" x14ac:dyDescent="0.3">
      <c r="A517" s="33">
        <v>36060</v>
      </c>
      <c r="B517" s="33" t="s">
        <v>2637</v>
      </c>
      <c r="C517" s="33" t="s">
        <v>456</v>
      </c>
      <c r="D517" s="34">
        <v>46.940720511060789</v>
      </c>
      <c r="E517" s="33">
        <v>32.645815622012144</v>
      </c>
      <c r="F517" s="33">
        <v>32.057953213730606</v>
      </c>
      <c r="G517" s="33">
        <v>7901</v>
      </c>
      <c r="I517" s="32"/>
      <c r="J517" s="32"/>
    </row>
    <row r="518" spans="1:10" x14ac:dyDescent="0.3">
      <c r="A518" s="33">
        <v>36131</v>
      </c>
      <c r="B518" s="33" t="s">
        <v>2637</v>
      </c>
      <c r="C518" s="33" t="s">
        <v>457</v>
      </c>
      <c r="D518" s="34">
        <v>29.57414650542734</v>
      </c>
      <c r="E518" s="33">
        <v>13.415124351125764</v>
      </c>
      <c r="F518" s="33">
        <v>14.664472046057991</v>
      </c>
      <c r="G518" s="33">
        <v>6914</v>
      </c>
      <c r="I518" s="32"/>
      <c r="J518" s="32"/>
    </row>
    <row r="519" spans="1:10" x14ac:dyDescent="0.3">
      <c r="A519" s="33">
        <v>36202</v>
      </c>
      <c r="B519" s="33" t="s">
        <v>2637</v>
      </c>
      <c r="C519" s="33" t="s">
        <v>458</v>
      </c>
      <c r="D519" s="34">
        <v>25.148855423956782</v>
      </c>
      <c r="E519" s="33">
        <v>13.567757854865347</v>
      </c>
      <c r="F519" s="33">
        <v>17.726306631517033</v>
      </c>
      <c r="G519" s="33">
        <v>3793</v>
      </c>
      <c r="I519" s="32"/>
      <c r="J519" s="32"/>
    </row>
    <row r="520" spans="1:10" x14ac:dyDescent="0.3">
      <c r="A520" s="33">
        <v>36300</v>
      </c>
      <c r="B520" s="33" t="s">
        <v>2637</v>
      </c>
      <c r="C520" s="33" t="s">
        <v>459</v>
      </c>
      <c r="D520" s="34">
        <v>33.789222318992323</v>
      </c>
      <c r="E520" s="33">
        <v>14.849848703299784</v>
      </c>
      <c r="F520" s="33">
        <v>14.507991379358216</v>
      </c>
      <c r="G520" s="33">
        <v>4957</v>
      </c>
      <c r="I520" s="32"/>
      <c r="J520" s="32"/>
    </row>
    <row r="521" spans="1:10" x14ac:dyDescent="0.3">
      <c r="A521" s="33">
        <v>36373</v>
      </c>
      <c r="B521" s="33" t="s">
        <v>2637</v>
      </c>
      <c r="C521" s="33" t="s">
        <v>460</v>
      </c>
      <c r="D521" s="34">
        <v>35.291256878674346</v>
      </c>
      <c r="E521" s="33">
        <v>17.50815115053954</v>
      </c>
      <c r="F521" s="33">
        <v>15.532994338945539</v>
      </c>
      <c r="G521" s="33">
        <v>2109</v>
      </c>
      <c r="I521" s="32"/>
      <c r="J521" s="32"/>
    </row>
    <row r="522" spans="1:10" x14ac:dyDescent="0.3">
      <c r="A522" s="33">
        <v>36426</v>
      </c>
      <c r="B522" s="33" t="s">
        <v>2637</v>
      </c>
      <c r="C522" s="33" t="s">
        <v>461</v>
      </c>
      <c r="D522" s="34">
        <v>39.892963349102239</v>
      </c>
      <c r="E522" s="33">
        <v>23.440054087461871</v>
      </c>
      <c r="F522" s="33">
        <v>22.937307730387836</v>
      </c>
      <c r="G522" s="33">
        <v>3445</v>
      </c>
      <c r="I522" s="32"/>
      <c r="J522" s="32"/>
    </row>
    <row r="523" spans="1:10" x14ac:dyDescent="0.3">
      <c r="A523" s="33">
        <v>36453</v>
      </c>
      <c r="B523" s="33" t="s">
        <v>2637</v>
      </c>
      <c r="C523" s="33" t="s">
        <v>462</v>
      </c>
      <c r="D523" s="34">
        <v>53.985820518340041</v>
      </c>
      <c r="E523" s="33">
        <v>39.522465793564763</v>
      </c>
      <c r="F523" s="33">
        <v>32.328177112329392</v>
      </c>
      <c r="G523" s="33">
        <v>5469</v>
      </c>
      <c r="I523" s="32"/>
      <c r="J523" s="32"/>
    </row>
    <row r="524" spans="1:10" x14ac:dyDescent="0.3">
      <c r="A524" s="33">
        <v>36499</v>
      </c>
      <c r="B524" s="33" t="s">
        <v>2637</v>
      </c>
      <c r="C524" s="33" t="s">
        <v>463</v>
      </c>
      <c r="D524" s="34">
        <v>33.611124498923544</v>
      </c>
      <c r="E524" s="33">
        <v>11.064200516729901</v>
      </c>
      <c r="F524" s="33">
        <v>8.5582338338884387</v>
      </c>
      <c r="G524" s="33">
        <v>3525</v>
      </c>
      <c r="I524" s="32"/>
      <c r="J524" s="32"/>
    </row>
    <row r="525" spans="1:10" x14ac:dyDescent="0.3">
      <c r="A525" s="33">
        <v>36532</v>
      </c>
      <c r="B525" s="33" t="s">
        <v>2637</v>
      </c>
      <c r="C525" s="33" t="s">
        <v>464</v>
      </c>
      <c r="D525" s="34">
        <v>26.42701529163535</v>
      </c>
      <c r="E525" s="33">
        <v>14.878083543806319</v>
      </c>
      <c r="F525" s="33">
        <v>9.27361366171945</v>
      </c>
      <c r="G525" s="33">
        <v>1930</v>
      </c>
      <c r="I525" s="32"/>
      <c r="J525" s="32"/>
    </row>
    <row r="526" spans="1:10" x14ac:dyDescent="0.3">
      <c r="A526" s="33">
        <v>36569</v>
      </c>
      <c r="B526" s="33" t="s">
        <v>2637</v>
      </c>
      <c r="C526" s="33" t="s">
        <v>465</v>
      </c>
      <c r="D526" s="34">
        <v>29.169648694129751</v>
      </c>
      <c r="E526" s="33">
        <v>14.15670943757045</v>
      </c>
      <c r="F526" s="33">
        <v>11.027248205372159</v>
      </c>
      <c r="G526" s="33">
        <v>4318</v>
      </c>
      <c r="I526" s="32"/>
      <c r="J526" s="32"/>
    </row>
    <row r="527" spans="1:10" x14ac:dyDescent="0.3">
      <c r="A527" s="33">
        <v>36649</v>
      </c>
      <c r="B527" s="33" t="s">
        <v>2637</v>
      </c>
      <c r="C527" s="33" t="s">
        <v>466</v>
      </c>
      <c r="D527" s="34">
        <v>26.175108763521649</v>
      </c>
      <c r="E527" s="33">
        <v>16.401428023520683</v>
      </c>
      <c r="F527" s="33">
        <v>6.9540758730861612</v>
      </c>
      <c r="G527" s="33">
        <v>1799</v>
      </c>
      <c r="I527" s="32"/>
      <c r="J527" s="32"/>
    </row>
    <row r="528" spans="1:10" x14ac:dyDescent="0.3">
      <c r="A528" s="33">
        <v>36676</v>
      </c>
      <c r="B528" s="33" t="s">
        <v>2637</v>
      </c>
      <c r="C528" s="33" t="s">
        <v>467</v>
      </c>
      <c r="D528" s="34">
        <v>32.948833205167659</v>
      </c>
      <c r="E528" s="33">
        <v>18.46239364356223</v>
      </c>
      <c r="F528" s="33">
        <v>11.908509153658187</v>
      </c>
      <c r="G528" s="33">
        <v>2101</v>
      </c>
      <c r="I528" s="32"/>
      <c r="J528" s="32"/>
    </row>
    <row r="529" spans="1:10" x14ac:dyDescent="0.3">
      <c r="A529" s="33">
        <v>36756</v>
      </c>
      <c r="B529" s="33" t="s">
        <v>2637</v>
      </c>
      <c r="C529" s="33" t="s">
        <v>468</v>
      </c>
      <c r="D529" s="34">
        <v>33.947565907956267</v>
      </c>
      <c r="E529" s="33">
        <v>19.316909049692295</v>
      </c>
      <c r="F529" s="33">
        <v>21.419032049913838</v>
      </c>
      <c r="G529" s="33">
        <v>6721</v>
      </c>
      <c r="I529" s="32"/>
      <c r="J529" s="32"/>
    </row>
    <row r="530" spans="1:10" x14ac:dyDescent="0.3">
      <c r="A530" s="33">
        <v>36809</v>
      </c>
      <c r="B530" s="33" t="s">
        <v>2637</v>
      </c>
      <c r="C530" s="33" t="s">
        <v>469</v>
      </c>
      <c r="D530" s="34">
        <v>31.676051263402147</v>
      </c>
      <c r="E530" s="33">
        <v>12.273818606916301</v>
      </c>
      <c r="F530" s="33">
        <v>16.374902872579739</v>
      </c>
      <c r="G530" s="33">
        <v>4837</v>
      </c>
      <c r="I530" s="32"/>
      <c r="J530" s="32"/>
    </row>
    <row r="531" spans="1:10" x14ac:dyDescent="0.3">
      <c r="A531" s="33">
        <v>36907</v>
      </c>
      <c r="B531" s="33" t="s">
        <v>2637</v>
      </c>
      <c r="C531" s="33" t="s">
        <v>470</v>
      </c>
      <c r="D531" s="34">
        <v>26.473392450344317</v>
      </c>
      <c r="E531" s="33">
        <v>17.668976091485785</v>
      </c>
      <c r="F531" s="33">
        <v>14.569590097043527</v>
      </c>
      <c r="G531" s="33">
        <v>4949</v>
      </c>
      <c r="I531" s="32"/>
      <c r="J531" s="32"/>
    </row>
    <row r="532" spans="1:10" x14ac:dyDescent="0.3">
      <c r="A532" s="33">
        <v>36952</v>
      </c>
      <c r="B532" s="33" t="s">
        <v>2637</v>
      </c>
      <c r="C532" s="33" t="s">
        <v>471</v>
      </c>
      <c r="D532" s="34">
        <v>41.344240325485018</v>
      </c>
      <c r="E532" s="33">
        <v>16.419646880659279</v>
      </c>
      <c r="F532" s="33">
        <v>15.20097191970248</v>
      </c>
      <c r="G532" s="33">
        <v>3897</v>
      </c>
      <c r="I532" s="32"/>
      <c r="J532" s="32"/>
    </row>
    <row r="533" spans="1:10" x14ac:dyDescent="0.3">
      <c r="A533" s="33">
        <v>37011</v>
      </c>
      <c r="B533" s="33" t="s">
        <v>2637</v>
      </c>
      <c r="C533" s="33" t="s">
        <v>472</v>
      </c>
      <c r="D533" s="34">
        <v>42.567882045507289</v>
      </c>
      <c r="E533" s="33">
        <v>21.599210103811693</v>
      </c>
      <c r="F533" s="33">
        <v>22.664330640663014</v>
      </c>
      <c r="G533" s="33">
        <v>3171</v>
      </c>
      <c r="I533" s="32"/>
      <c r="J533" s="32"/>
    </row>
    <row r="534" spans="1:10" x14ac:dyDescent="0.3">
      <c r="A534" s="33">
        <v>37057</v>
      </c>
      <c r="B534" s="33" t="s">
        <v>2637</v>
      </c>
      <c r="C534" s="33" t="s">
        <v>2639</v>
      </c>
      <c r="D534" s="34">
        <v>30.934432142135314</v>
      </c>
      <c r="E534" s="33">
        <v>17.246764163079142</v>
      </c>
      <c r="F534" s="33">
        <v>19.5502837452519</v>
      </c>
      <c r="G534" s="33">
        <v>2988</v>
      </c>
      <c r="I534" s="32"/>
      <c r="J534" s="32"/>
    </row>
    <row r="535" spans="1:10" x14ac:dyDescent="0.3">
      <c r="A535" s="33">
        <v>37100</v>
      </c>
      <c r="B535" s="33" t="s">
        <v>2637</v>
      </c>
      <c r="C535" s="33" t="s">
        <v>473</v>
      </c>
      <c r="D535" s="34">
        <v>32.676373734513177</v>
      </c>
      <c r="E535" s="33">
        <v>13.208111660871337</v>
      </c>
      <c r="F535" s="33">
        <v>19.790378653239429</v>
      </c>
      <c r="G535" s="33">
        <v>2577</v>
      </c>
      <c r="I535" s="32"/>
      <c r="J535" s="32"/>
    </row>
    <row r="536" spans="1:10" x14ac:dyDescent="0.3">
      <c r="A536" s="33">
        <v>37173</v>
      </c>
      <c r="B536" s="33" t="s">
        <v>2637</v>
      </c>
      <c r="C536" s="33" t="s">
        <v>474</v>
      </c>
      <c r="D536" s="34">
        <v>33.236670337951246</v>
      </c>
      <c r="E536" s="33">
        <v>18.648800700011929</v>
      </c>
      <c r="F536" s="33">
        <v>19.070935316485762</v>
      </c>
      <c r="G536" s="33">
        <v>2654</v>
      </c>
      <c r="I536" s="32"/>
      <c r="J536" s="32"/>
    </row>
    <row r="537" spans="1:10" x14ac:dyDescent="0.3">
      <c r="A537" s="33">
        <v>37217</v>
      </c>
      <c r="B537" s="33" t="s">
        <v>2637</v>
      </c>
      <c r="C537" s="33" t="s">
        <v>475</v>
      </c>
      <c r="D537" s="34">
        <v>30.92667345927406</v>
      </c>
      <c r="E537" s="33">
        <v>15.125618533592828</v>
      </c>
      <c r="F537" s="33">
        <v>9.9053323446746226</v>
      </c>
      <c r="G537" s="33">
        <v>4014</v>
      </c>
      <c r="I537" s="32"/>
      <c r="J537" s="32"/>
    </row>
    <row r="538" spans="1:10" x14ac:dyDescent="0.3">
      <c r="A538" s="33">
        <v>37280</v>
      </c>
      <c r="B538" s="33" t="s">
        <v>2637</v>
      </c>
      <c r="C538" s="33" t="s">
        <v>476</v>
      </c>
      <c r="D538" s="34">
        <v>39.788233206111677</v>
      </c>
      <c r="E538" s="33">
        <v>17.501144556540677</v>
      </c>
      <c r="F538" s="33">
        <v>14.410950427520334</v>
      </c>
      <c r="G538" s="33">
        <v>11781</v>
      </c>
      <c r="I538" s="32"/>
      <c r="J538" s="32"/>
    </row>
    <row r="539" spans="1:10" x14ac:dyDescent="0.3">
      <c r="A539" s="33">
        <v>37324</v>
      </c>
      <c r="B539" s="33" t="s">
        <v>2637</v>
      </c>
      <c r="C539" s="33" t="s">
        <v>477</v>
      </c>
      <c r="D539" s="34">
        <v>24.722821636861383</v>
      </c>
      <c r="E539" s="33">
        <v>13.71050714839356</v>
      </c>
      <c r="F539" s="33">
        <v>15.806256531665083</v>
      </c>
      <c r="G539" s="33">
        <v>5971</v>
      </c>
      <c r="I539" s="32"/>
      <c r="J539" s="32"/>
    </row>
    <row r="540" spans="1:10" x14ac:dyDescent="0.3">
      <c r="A540" s="33">
        <v>37397</v>
      </c>
      <c r="B540" s="33" t="s">
        <v>2637</v>
      </c>
      <c r="C540" s="33" t="s">
        <v>478</v>
      </c>
      <c r="D540" s="34">
        <v>26.352430800398629</v>
      </c>
      <c r="E540" s="33">
        <v>15.804044155254656</v>
      </c>
      <c r="F540" s="33">
        <v>9.4334700181182853</v>
      </c>
      <c r="G540" s="33">
        <v>3214</v>
      </c>
      <c r="I540" s="32"/>
      <c r="J540" s="32"/>
    </row>
    <row r="541" spans="1:10" x14ac:dyDescent="0.3">
      <c r="A541" s="33">
        <v>37459</v>
      </c>
      <c r="B541" s="33" t="s">
        <v>2637</v>
      </c>
      <c r="C541" s="33" t="s">
        <v>479</v>
      </c>
      <c r="D541" s="34">
        <v>28.599148622423471</v>
      </c>
      <c r="E541" s="33">
        <v>14.167452678451648</v>
      </c>
      <c r="F541" s="33">
        <v>11.898459753852411</v>
      </c>
      <c r="G541" s="33">
        <v>3468</v>
      </c>
      <c r="I541" s="32"/>
      <c r="J541" s="32"/>
    </row>
    <row r="542" spans="1:10" x14ac:dyDescent="0.3">
      <c r="A542" s="33">
        <v>37547</v>
      </c>
      <c r="B542" s="33" t="s">
        <v>2637</v>
      </c>
      <c r="C542" s="33" t="s">
        <v>2640</v>
      </c>
      <c r="D542" s="34">
        <v>31.682219038521481</v>
      </c>
      <c r="E542" s="33">
        <v>15.634758180969566</v>
      </c>
      <c r="F542" s="33">
        <v>16.226453549603804</v>
      </c>
      <c r="G542" s="33">
        <v>4529</v>
      </c>
      <c r="I542" s="32"/>
      <c r="J542" s="32"/>
    </row>
    <row r="543" spans="1:10" x14ac:dyDescent="0.3">
      <c r="A543" s="33">
        <v>37618</v>
      </c>
      <c r="B543" s="33" t="s">
        <v>2637</v>
      </c>
      <c r="C543" s="33" t="s">
        <v>480</v>
      </c>
      <c r="D543" s="34">
        <v>32.32647605769899</v>
      </c>
      <c r="E543" s="33">
        <v>13.335135045232121</v>
      </c>
      <c r="F543" s="33">
        <v>12.33470081928634</v>
      </c>
      <c r="G543" s="33">
        <v>2134</v>
      </c>
      <c r="I543" s="32"/>
      <c r="J543" s="32"/>
    </row>
    <row r="544" spans="1:10" x14ac:dyDescent="0.3">
      <c r="A544" s="33">
        <v>37672</v>
      </c>
      <c r="B544" s="33" t="s">
        <v>2637</v>
      </c>
      <c r="C544" s="33" t="s">
        <v>481</v>
      </c>
      <c r="D544" s="34">
        <v>22.554666868964308</v>
      </c>
      <c r="E544" s="33">
        <v>18.431882131044485</v>
      </c>
      <c r="F544" s="33">
        <v>19.46970003026944</v>
      </c>
      <c r="G544" s="33">
        <v>3544</v>
      </c>
      <c r="I544" s="32"/>
      <c r="J544" s="32"/>
    </row>
    <row r="545" spans="1:10" x14ac:dyDescent="0.3">
      <c r="A545" s="33">
        <v>37734</v>
      </c>
      <c r="B545" s="33" t="s">
        <v>2637</v>
      </c>
      <c r="C545" s="33" t="s">
        <v>482</v>
      </c>
      <c r="D545" s="34">
        <v>31.989050938172195</v>
      </c>
      <c r="E545" s="33">
        <v>13.592871750160981</v>
      </c>
      <c r="F545" s="33">
        <v>14.132207744572554</v>
      </c>
      <c r="G545" s="33">
        <v>3546</v>
      </c>
      <c r="I545" s="32"/>
      <c r="J545" s="32"/>
    </row>
    <row r="546" spans="1:10" x14ac:dyDescent="0.3">
      <c r="A546" s="33">
        <v>37770</v>
      </c>
      <c r="B546" s="33" t="s">
        <v>2637</v>
      </c>
      <c r="C546" s="33" t="s">
        <v>483</v>
      </c>
      <c r="D546" s="34">
        <v>25.529817536562728</v>
      </c>
      <c r="E546" s="33">
        <v>18.773396646461851</v>
      </c>
      <c r="F546" s="33">
        <v>16.856424939726264</v>
      </c>
      <c r="G546" s="33">
        <v>6219</v>
      </c>
      <c r="I546" s="32"/>
      <c r="J546" s="32"/>
    </row>
    <row r="547" spans="1:10" x14ac:dyDescent="0.3">
      <c r="A547" s="33">
        <v>37823</v>
      </c>
      <c r="B547" s="33" t="s">
        <v>2637</v>
      </c>
      <c r="C547" s="33" t="s">
        <v>484</v>
      </c>
      <c r="D547" s="34">
        <v>39.058988243109667</v>
      </c>
      <c r="E547" s="33">
        <v>22.369513013453499</v>
      </c>
      <c r="F547" s="33">
        <v>24.201051019217545</v>
      </c>
      <c r="G547" s="33">
        <v>3885</v>
      </c>
      <c r="I547" s="32"/>
      <c r="J547" s="32"/>
    </row>
    <row r="548" spans="1:10" x14ac:dyDescent="0.3">
      <c r="A548" s="33">
        <v>37850</v>
      </c>
      <c r="B548" s="33" t="s">
        <v>2637</v>
      </c>
      <c r="C548" s="33" t="s">
        <v>485</v>
      </c>
      <c r="D548" s="34">
        <v>30.217007820984698</v>
      </c>
      <c r="E548" s="33">
        <v>19.907553173142421</v>
      </c>
      <c r="F548" s="33">
        <v>19.009009331917234</v>
      </c>
      <c r="G548" s="33">
        <v>2560</v>
      </c>
      <c r="I548" s="32"/>
      <c r="J548" s="32"/>
    </row>
    <row r="549" spans="1:10" x14ac:dyDescent="0.3">
      <c r="A549" s="33">
        <v>37912</v>
      </c>
      <c r="B549" s="33" t="s">
        <v>2637</v>
      </c>
      <c r="C549" s="33" t="s">
        <v>365</v>
      </c>
      <c r="D549" s="34">
        <v>32.217897477958275</v>
      </c>
      <c r="E549" s="33">
        <v>13.804901574774858</v>
      </c>
      <c r="F549" s="33">
        <v>15.369130804930785</v>
      </c>
      <c r="G549" s="33">
        <v>4239</v>
      </c>
      <c r="I549" s="32"/>
      <c r="J549" s="32"/>
    </row>
    <row r="550" spans="1:10" x14ac:dyDescent="0.3">
      <c r="A550" s="33">
        <v>37958</v>
      </c>
      <c r="B550" s="33" t="s">
        <v>2637</v>
      </c>
      <c r="C550" s="33" t="s">
        <v>486</v>
      </c>
      <c r="D550" s="34">
        <v>34.197665149015613</v>
      </c>
      <c r="E550" s="33">
        <v>18.57097952744471</v>
      </c>
      <c r="F550" s="33">
        <v>18.321884582094981</v>
      </c>
      <c r="G550" s="33">
        <v>3378</v>
      </c>
      <c r="I550" s="32"/>
      <c r="J550" s="32"/>
    </row>
    <row r="551" spans="1:10" x14ac:dyDescent="0.3">
      <c r="A551" s="33">
        <v>38063</v>
      </c>
      <c r="B551" s="33" t="s">
        <v>2637</v>
      </c>
      <c r="C551" s="33" t="s">
        <v>487</v>
      </c>
      <c r="D551" s="34">
        <v>59.15533992077215</v>
      </c>
      <c r="E551" s="33">
        <v>26.849535696175685</v>
      </c>
      <c r="F551" s="33">
        <v>33.856758754225687</v>
      </c>
      <c r="G551" s="33">
        <v>8118</v>
      </c>
      <c r="I551" s="32"/>
      <c r="J551" s="32"/>
    </row>
    <row r="552" spans="1:10" x14ac:dyDescent="0.3">
      <c r="A552" s="33">
        <v>38161</v>
      </c>
      <c r="B552" s="33" t="s">
        <v>2637</v>
      </c>
      <c r="C552" s="33" t="s">
        <v>488</v>
      </c>
      <c r="D552" s="34">
        <v>38.237158290786425</v>
      </c>
      <c r="E552" s="33">
        <v>25.272029237273955</v>
      </c>
      <c r="F552" s="33">
        <v>24.785644485751565</v>
      </c>
      <c r="G552" s="33">
        <v>2630</v>
      </c>
      <c r="I552" s="32"/>
      <c r="J552" s="32"/>
    </row>
    <row r="553" spans="1:10" x14ac:dyDescent="0.3">
      <c r="A553" s="33">
        <v>38241</v>
      </c>
      <c r="B553" s="33" t="s">
        <v>2637</v>
      </c>
      <c r="C553" s="33" t="s">
        <v>489</v>
      </c>
      <c r="D553" s="34">
        <v>27.103315991782104</v>
      </c>
      <c r="E553" s="33">
        <v>11.03455589342685</v>
      </c>
      <c r="F553" s="33">
        <v>8.288137726492085</v>
      </c>
      <c r="G553" s="33">
        <v>2272</v>
      </c>
      <c r="I553" s="32"/>
      <c r="J553" s="32"/>
    </row>
    <row r="554" spans="1:10" x14ac:dyDescent="0.3">
      <c r="A554" s="33">
        <v>38321</v>
      </c>
      <c r="B554" s="33" t="s">
        <v>2637</v>
      </c>
      <c r="C554" s="33" t="s">
        <v>490</v>
      </c>
      <c r="D554" s="34">
        <v>32.424906734904319</v>
      </c>
      <c r="E554" s="33">
        <v>15.475202439276229</v>
      </c>
      <c r="F554" s="33">
        <v>12.843172461681268</v>
      </c>
      <c r="G554" s="33">
        <v>2706</v>
      </c>
      <c r="I554" s="32"/>
      <c r="J554" s="32"/>
    </row>
    <row r="555" spans="1:10" x14ac:dyDescent="0.3">
      <c r="A555" s="33">
        <v>38376</v>
      </c>
      <c r="B555" s="33" t="s">
        <v>2637</v>
      </c>
      <c r="C555" s="33" t="s">
        <v>491</v>
      </c>
      <c r="D555" s="34">
        <v>35.384242250799375</v>
      </c>
      <c r="E555" s="33">
        <v>11.753038230601925</v>
      </c>
      <c r="F555" s="33">
        <v>4.8053231679175177</v>
      </c>
      <c r="G555" s="33">
        <v>1858</v>
      </c>
      <c r="I555" s="32"/>
      <c r="J555" s="32"/>
    </row>
    <row r="556" spans="1:10" x14ac:dyDescent="0.3">
      <c r="A556" s="33">
        <v>38456</v>
      </c>
      <c r="B556" s="33" t="s">
        <v>2637</v>
      </c>
      <c r="C556" s="33" t="s">
        <v>492</v>
      </c>
      <c r="D556" s="34">
        <v>39.427698547206539</v>
      </c>
      <c r="E556" s="33">
        <v>19.922905780360249</v>
      </c>
      <c r="F556" s="33">
        <v>17.064403021173032</v>
      </c>
      <c r="G556" s="33">
        <v>2681</v>
      </c>
      <c r="I556" s="32"/>
      <c r="J556" s="32"/>
    </row>
    <row r="557" spans="1:10" x14ac:dyDescent="0.3">
      <c r="A557" s="33">
        <v>38492</v>
      </c>
      <c r="B557" s="33" t="s">
        <v>2637</v>
      </c>
      <c r="C557" s="33" t="s">
        <v>493</v>
      </c>
      <c r="D557" s="34">
        <v>33.95910088430319</v>
      </c>
      <c r="E557" s="33">
        <v>16.849756554552439</v>
      </c>
      <c r="F557" s="33">
        <v>17.987625636132901</v>
      </c>
      <c r="G557" s="33">
        <v>3139</v>
      </c>
      <c r="I557" s="32"/>
      <c r="J557" s="32"/>
    </row>
    <row r="558" spans="1:10" x14ac:dyDescent="0.3">
      <c r="A558" s="33">
        <v>38544</v>
      </c>
      <c r="B558" s="33" t="s">
        <v>2637</v>
      </c>
      <c r="C558" s="33" t="s">
        <v>2641</v>
      </c>
      <c r="D558" s="34">
        <v>35.508888707711399</v>
      </c>
      <c r="E558" s="33">
        <v>21.597136030043998</v>
      </c>
      <c r="F558" s="33">
        <v>15.848895696212642</v>
      </c>
      <c r="G558" s="33">
        <v>2680</v>
      </c>
      <c r="I558" s="32"/>
      <c r="J558" s="32"/>
    </row>
    <row r="559" spans="1:10" x14ac:dyDescent="0.3">
      <c r="A559" s="33">
        <v>38580</v>
      </c>
      <c r="B559" s="33" t="s">
        <v>2637</v>
      </c>
      <c r="C559" s="33" t="s">
        <v>494</v>
      </c>
      <c r="D559" s="34">
        <v>29.018921972166687</v>
      </c>
      <c r="E559" s="33">
        <v>14.493524055093323</v>
      </c>
      <c r="F559" s="33">
        <v>17.553856166684373</v>
      </c>
      <c r="G559" s="33">
        <v>3404</v>
      </c>
      <c r="I559" s="32"/>
      <c r="J559" s="32"/>
    </row>
    <row r="560" spans="1:10" x14ac:dyDescent="0.3">
      <c r="A560" s="33">
        <v>38633</v>
      </c>
      <c r="B560" s="33" t="s">
        <v>2637</v>
      </c>
      <c r="C560" s="33" t="s">
        <v>495</v>
      </c>
      <c r="D560" s="34">
        <v>38.904916706815939</v>
      </c>
      <c r="E560" s="33">
        <v>14.58826758821113</v>
      </c>
      <c r="F560" s="33">
        <v>10.46480770571419</v>
      </c>
      <c r="G560" s="33">
        <v>3592</v>
      </c>
      <c r="I560" s="32"/>
      <c r="J560" s="32"/>
    </row>
    <row r="561" spans="1:10" x14ac:dyDescent="0.3">
      <c r="A561" s="33">
        <v>38679</v>
      </c>
      <c r="B561" s="33" t="s">
        <v>2637</v>
      </c>
      <c r="C561" s="33" t="s">
        <v>496</v>
      </c>
      <c r="D561" s="34">
        <v>32.699595732553412</v>
      </c>
      <c r="E561" s="33">
        <v>17.70583612090719</v>
      </c>
      <c r="F561" s="33">
        <v>15.778089811955475</v>
      </c>
      <c r="G561" s="33">
        <v>2680</v>
      </c>
      <c r="I561" s="32"/>
      <c r="J561" s="32"/>
    </row>
    <row r="562" spans="1:10" x14ac:dyDescent="0.3">
      <c r="A562" s="33">
        <v>38731</v>
      </c>
      <c r="B562" s="33" t="s">
        <v>2637</v>
      </c>
      <c r="C562" s="33" t="s">
        <v>497</v>
      </c>
      <c r="D562" s="34">
        <v>29.159798831031299</v>
      </c>
      <c r="E562" s="33">
        <v>22.54680426880676</v>
      </c>
      <c r="F562" s="33">
        <v>16.908992655558496</v>
      </c>
      <c r="G562" s="33">
        <v>3609</v>
      </c>
      <c r="I562" s="32"/>
      <c r="J562" s="32"/>
    </row>
    <row r="563" spans="1:10" x14ac:dyDescent="0.3">
      <c r="A563" s="33">
        <v>38811</v>
      </c>
      <c r="B563" s="33" t="s">
        <v>2637</v>
      </c>
      <c r="C563" s="33" t="s">
        <v>498</v>
      </c>
      <c r="D563" s="34">
        <v>34.217907717500957</v>
      </c>
      <c r="E563" s="33">
        <v>20.159803617065929</v>
      </c>
      <c r="F563" s="33">
        <v>13.808273907188793</v>
      </c>
      <c r="G563" s="33">
        <v>3578</v>
      </c>
      <c r="I563" s="32"/>
      <c r="J563" s="32"/>
    </row>
    <row r="564" spans="1:10" x14ac:dyDescent="0.3">
      <c r="A564" s="33">
        <v>38848</v>
      </c>
      <c r="B564" s="33" t="s">
        <v>2637</v>
      </c>
      <c r="C564" s="33" t="s">
        <v>499</v>
      </c>
      <c r="D564" s="34">
        <v>32.381734125800392</v>
      </c>
      <c r="E564" s="33">
        <v>15.486869093386256</v>
      </c>
      <c r="F564" s="33">
        <v>17.476820454052834</v>
      </c>
      <c r="G564" s="33">
        <v>2051</v>
      </c>
      <c r="I564" s="32"/>
      <c r="J564" s="32"/>
    </row>
    <row r="565" spans="1:10" x14ac:dyDescent="0.3">
      <c r="A565" s="33">
        <v>38893</v>
      </c>
      <c r="B565" s="33" t="s">
        <v>2637</v>
      </c>
      <c r="C565" s="33" t="s">
        <v>500</v>
      </c>
      <c r="D565" s="34">
        <v>34.118386329198344</v>
      </c>
      <c r="E565" s="33">
        <v>11.344131313460721</v>
      </c>
      <c r="F565" s="33">
        <v>15.923952471020698</v>
      </c>
      <c r="G565" s="33">
        <v>2752</v>
      </c>
      <c r="I565" s="32"/>
      <c r="J565" s="32"/>
    </row>
    <row r="566" spans="1:10" x14ac:dyDescent="0.3">
      <c r="A566" s="33">
        <v>38982</v>
      </c>
      <c r="B566" s="33" t="s">
        <v>2637</v>
      </c>
      <c r="C566" s="33" t="s">
        <v>501</v>
      </c>
      <c r="D566" s="34">
        <v>32.151879388258912</v>
      </c>
      <c r="E566" s="33">
        <v>17.535975388709829</v>
      </c>
      <c r="F566" s="33">
        <v>16.504553100757192</v>
      </c>
      <c r="G566" s="33">
        <v>4589</v>
      </c>
      <c r="I566" s="32"/>
      <c r="J566" s="32"/>
    </row>
    <row r="567" spans="1:10" x14ac:dyDescent="0.3">
      <c r="A567" s="33">
        <v>39051</v>
      </c>
      <c r="B567" s="33" t="s">
        <v>2637</v>
      </c>
      <c r="C567" s="33" t="s">
        <v>502</v>
      </c>
      <c r="D567" s="34">
        <v>39.838815996674313</v>
      </c>
      <c r="E567" s="33">
        <v>22.118053975800457</v>
      </c>
      <c r="F567" s="33">
        <v>20.87589629746665</v>
      </c>
      <c r="G567" s="33">
        <v>3093</v>
      </c>
      <c r="I567" s="32"/>
      <c r="J567" s="32"/>
    </row>
    <row r="568" spans="1:10" x14ac:dyDescent="0.3">
      <c r="A568" s="33">
        <v>39122</v>
      </c>
      <c r="B568" s="33" t="s">
        <v>2637</v>
      </c>
      <c r="C568" s="33" t="s">
        <v>503</v>
      </c>
      <c r="D568" s="34">
        <v>33.257189369650121</v>
      </c>
      <c r="E568" s="33">
        <v>24.037414874641286</v>
      </c>
      <c r="F568" s="33">
        <v>20.834601240197262</v>
      </c>
      <c r="G568" s="33">
        <v>4151</v>
      </c>
      <c r="I568" s="32"/>
      <c r="J568" s="32"/>
    </row>
    <row r="569" spans="1:10" x14ac:dyDescent="0.3">
      <c r="A569" s="33">
        <v>39168</v>
      </c>
      <c r="B569" s="33" t="s">
        <v>2637</v>
      </c>
      <c r="C569" s="33" t="s">
        <v>142</v>
      </c>
      <c r="D569" s="34">
        <v>42.770683130161963</v>
      </c>
      <c r="E569" s="33">
        <v>19.454948251620166</v>
      </c>
      <c r="F569" s="33">
        <v>16.931746122918213</v>
      </c>
      <c r="G569" s="33">
        <v>6090</v>
      </c>
      <c r="I569" s="32"/>
      <c r="J569" s="32"/>
    </row>
    <row r="570" spans="1:10" x14ac:dyDescent="0.3">
      <c r="A570" s="33">
        <v>39220</v>
      </c>
      <c r="B570" s="33" t="s">
        <v>2637</v>
      </c>
      <c r="C570" s="33" t="s">
        <v>504</v>
      </c>
      <c r="D570" s="34">
        <v>35.810991068651781</v>
      </c>
      <c r="E570" s="33">
        <v>20.087145845656615</v>
      </c>
      <c r="F570" s="33">
        <v>17.150948058944355</v>
      </c>
      <c r="G570" s="33">
        <v>2714</v>
      </c>
      <c r="I570" s="32"/>
      <c r="J570" s="32"/>
    </row>
    <row r="571" spans="1:10" x14ac:dyDescent="0.3">
      <c r="A571" s="33">
        <v>39266</v>
      </c>
      <c r="B571" s="33" t="s">
        <v>2637</v>
      </c>
      <c r="C571" s="33" t="s">
        <v>505</v>
      </c>
      <c r="D571" s="34">
        <v>31.680670294484365</v>
      </c>
      <c r="E571" s="33">
        <v>15.082655167197508</v>
      </c>
      <c r="F571" s="33">
        <v>14.012833105856171</v>
      </c>
      <c r="G571" s="33">
        <v>3610</v>
      </c>
      <c r="I571" s="32"/>
      <c r="J571" s="32"/>
    </row>
    <row r="572" spans="1:10" x14ac:dyDescent="0.3">
      <c r="A572" s="33">
        <v>39328</v>
      </c>
      <c r="B572" s="33" t="s">
        <v>2637</v>
      </c>
      <c r="C572" s="33" t="s">
        <v>506</v>
      </c>
      <c r="D572" s="34">
        <v>39.342617195319974</v>
      </c>
      <c r="E572" s="33">
        <v>25.552520607205171</v>
      </c>
      <c r="F572" s="33">
        <v>23.981290761464756</v>
      </c>
      <c r="G572" s="33">
        <v>5440</v>
      </c>
      <c r="I572" s="32"/>
      <c r="J572" s="32"/>
    </row>
    <row r="573" spans="1:10" x14ac:dyDescent="0.3">
      <c r="A573" s="33">
        <v>39391</v>
      </c>
      <c r="B573" s="33" t="s">
        <v>2637</v>
      </c>
      <c r="C573" s="33" t="s">
        <v>507</v>
      </c>
      <c r="D573" s="34">
        <v>41.446374367264731</v>
      </c>
      <c r="E573" s="33">
        <v>19.34001910385987</v>
      </c>
      <c r="F573" s="33">
        <v>16.659420837824399</v>
      </c>
      <c r="G573" s="33">
        <v>5085</v>
      </c>
      <c r="I573" s="32"/>
      <c r="J573" s="32"/>
    </row>
    <row r="574" spans="1:10" x14ac:dyDescent="0.3">
      <c r="A574" s="33">
        <v>39417</v>
      </c>
      <c r="B574" s="33" t="s">
        <v>2637</v>
      </c>
      <c r="C574" s="33" t="s">
        <v>307</v>
      </c>
      <c r="D574" s="34">
        <v>30.614168373739666</v>
      </c>
      <c r="E574" s="33">
        <v>18.828199249659445</v>
      </c>
      <c r="F574" s="33">
        <v>15.933759714979995</v>
      </c>
      <c r="G574" s="33">
        <v>6595</v>
      </c>
      <c r="I574" s="32"/>
      <c r="J574" s="32"/>
    </row>
    <row r="575" spans="1:10" x14ac:dyDescent="0.3">
      <c r="A575" s="33">
        <v>39532</v>
      </c>
      <c r="B575" s="33" t="s">
        <v>2637</v>
      </c>
      <c r="C575" s="33" t="s">
        <v>508</v>
      </c>
      <c r="D575" s="34">
        <v>29.006556061543446</v>
      </c>
      <c r="E575" s="33">
        <v>13.970568842117878</v>
      </c>
      <c r="F575" s="33">
        <v>12.479354085738857</v>
      </c>
      <c r="G575" s="33">
        <v>2796</v>
      </c>
      <c r="I575" s="32"/>
      <c r="J575" s="32"/>
    </row>
    <row r="576" spans="1:10" x14ac:dyDescent="0.3">
      <c r="A576" s="33">
        <v>39612</v>
      </c>
      <c r="B576" s="33" t="s">
        <v>2637</v>
      </c>
      <c r="C576" s="33" t="s">
        <v>509</v>
      </c>
      <c r="D576" s="34">
        <v>34.390403209183063</v>
      </c>
      <c r="E576" s="33">
        <v>14.367678846336025</v>
      </c>
      <c r="F576" s="33">
        <v>24.114533776189351</v>
      </c>
      <c r="G576" s="33">
        <v>2012</v>
      </c>
      <c r="I576" s="32"/>
      <c r="J576" s="32"/>
    </row>
    <row r="577" spans="1:10" x14ac:dyDescent="0.3">
      <c r="A577" s="33">
        <v>39658</v>
      </c>
      <c r="B577" s="33" t="s">
        <v>2637</v>
      </c>
      <c r="C577" s="33" t="s">
        <v>398</v>
      </c>
      <c r="D577" s="34">
        <v>35.138998028079151</v>
      </c>
      <c r="E577" s="33">
        <v>13.819948171760172</v>
      </c>
      <c r="F577" s="33">
        <v>12.546382568407406</v>
      </c>
      <c r="G577" s="33">
        <v>1916</v>
      </c>
      <c r="I577" s="32"/>
      <c r="J577" s="32"/>
    </row>
    <row r="578" spans="1:10" x14ac:dyDescent="0.3">
      <c r="A578" s="33">
        <v>39694</v>
      </c>
      <c r="B578" s="33" t="s">
        <v>2637</v>
      </c>
      <c r="C578" s="33" t="s">
        <v>510</v>
      </c>
      <c r="D578" s="34">
        <v>39.223282955219538</v>
      </c>
      <c r="E578" s="33">
        <v>19.671460064283625</v>
      </c>
      <c r="F578" s="33">
        <v>18.218317590190107</v>
      </c>
      <c r="G578" s="33">
        <v>3545</v>
      </c>
      <c r="I578" s="32"/>
      <c r="J578" s="32"/>
    </row>
    <row r="579" spans="1:10" x14ac:dyDescent="0.3">
      <c r="A579" s="33">
        <v>39738</v>
      </c>
      <c r="B579" s="33" t="s">
        <v>2637</v>
      </c>
      <c r="C579" s="33" t="s">
        <v>511</v>
      </c>
      <c r="D579" s="34">
        <v>38.766476639885688</v>
      </c>
      <c r="E579" s="33">
        <v>17.866741430036395</v>
      </c>
      <c r="F579" s="33">
        <v>24.469293368481054</v>
      </c>
      <c r="G579" s="33">
        <v>4981</v>
      </c>
      <c r="I579" s="32"/>
      <c r="J579" s="32"/>
    </row>
    <row r="580" spans="1:10" x14ac:dyDescent="0.3">
      <c r="A580" s="33">
        <v>39792</v>
      </c>
      <c r="B580" s="33" t="s">
        <v>2637</v>
      </c>
      <c r="C580" s="33" t="s">
        <v>512</v>
      </c>
      <c r="D580" s="34">
        <v>40.079352538332436</v>
      </c>
      <c r="E580" s="33">
        <v>20.440055363274375</v>
      </c>
      <c r="F580" s="33">
        <v>20.633410553361266</v>
      </c>
      <c r="G580" s="33">
        <v>2949</v>
      </c>
      <c r="I580" s="32"/>
      <c r="J580" s="32"/>
    </row>
    <row r="581" spans="1:10" x14ac:dyDescent="0.3">
      <c r="A581" s="33">
        <v>39836</v>
      </c>
      <c r="B581" s="33" t="s">
        <v>2637</v>
      </c>
      <c r="C581" s="33" t="s">
        <v>513</v>
      </c>
      <c r="D581" s="34">
        <v>28.706047861750438</v>
      </c>
      <c r="E581" s="33">
        <v>15.017703662686294</v>
      </c>
      <c r="F581" s="33">
        <v>12.944392843724884</v>
      </c>
      <c r="G581" s="33">
        <v>4360</v>
      </c>
      <c r="I581" s="32"/>
      <c r="J581" s="32"/>
    </row>
    <row r="582" spans="1:10" x14ac:dyDescent="0.3">
      <c r="A582" s="33">
        <v>39872</v>
      </c>
      <c r="B582" s="33" t="s">
        <v>2637</v>
      </c>
      <c r="C582" s="33" t="s">
        <v>514</v>
      </c>
      <c r="D582" s="34">
        <v>35.826270105109849</v>
      </c>
      <c r="E582" s="33">
        <v>20.36533298551484</v>
      </c>
      <c r="F582" s="33">
        <v>21.366700022956543</v>
      </c>
      <c r="G582" s="33">
        <v>7810</v>
      </c>
      <c r="I582" s="32"/>
      <c r="J582" s="32"/>
    </row>
    <row r="583" spans="1:10" x14ac:dyDescent="0.3">
      <c r="A583" s="33">
        <v>39942</v>
      </c>
      <c r="B583" s="33" t="s">
        <v>2637</v>
      </c>
      <c r="C583" s="33" t="s">
        <v>515</v>
      </c>
      <c r="D583" s="34">
        <v>36.525526239243142</v>
      </c>
      <c r="E583" s="33" t="s">
        <v>2581</v>
      </c>
      <c r="F583" s="33">
        <v>21.950025516856929</v>
      </c>
      <c r="G583" s="33">
        <v>2053</v>
      </c>
      <c r="I583" s="32"/>
      <c r="J583" s="32"/>
    </row>
    <row r="584" spans="1:10" x14ac:dyDescent="0.3">
      <c r="A584" s="33">
        <v>39959</v>
      </c>
      <c r="B584" s="33" t="s">
        <v>2637</v>
      </c>
      <c r="C584" s="33" t="s">
        <v>516</v>
      </c>
      <c r="D584" s="34">
        <v>25.003957288338569</v>
      </c>
      <c r="E584" s="33" t="s">
        <v>2581</v>
      </c>
      <c r="F584" s="33">
        <v>13.905821217469997</v>
      </c>
      <c r="G584" s="33">
        <v>1394</v>
      </c>
      <c r="I584" s="32"/>
      <c r="J584" s="32"/>
    </row>
    <row r="585" spans="1:10" x14ac:dyDescent="0.3">
      <c r="A585" s="33">
        <v>39967</v>
      </c>
      <c r="B585" s="33" t="s">
        <v>2637</v>
      </c>
      <c r="C585" s="33" t="s">
        <v>517</v>
      </c>
      <c r="D585" s="34">
        <v>34.588331900455181</v>
      </c>
      <c r="E585" s="33" t="s">
        <v>2581</v>
      </c>
      <c r="F585" s="33">
        <v>24.218576977172351</v>
      </c>
      <c r="G585" s="33">
        <v>2070</v>
      </c>
      <c r="I585" s="32"/>
      <c r="J585" s="32"/>
    </row>
    <row r="586" spans="1:10" x14ac:dyDescent="0.3">
      <c r="A586" s="33">
        <v>39975</v>
      </c>
      <c r="B586" s="33" t="s">
        <v>2637</v>
      </c>
      <c r="C586" s="33" t="s">
        <v>518</v>
      </c>
      <c r="D586" s="34">
        <v>26.918687620851358</v>
      </c>
      <c r="E586" s="33" t="s">
        <v>2581</v>
      </c>
      <c r="F586" s="33">
        <v>11.892007292494627</v>
      </c>
      <c r="G586" s="33">
        <v>3189</v>
      </c>
      <c r="I586" s="32"/>
      <c r="J586" s="32"/>
    </row>
    <row r="587" spans="1:10" x14ac:dyDescent="0.3">
      <c r="A587" s="33">
        <v>39983</v>
      </c>
      <c r="B587" s="33" t="s">
        <v>2637</v>
      </c>
      <c r="C587" s="33" t="s">
        <v>519</v>
      </c>
      <c r="D587" s="34">
        <v>20.169826402837174</v>
      </c>
      <c r="E587" s="33" t="s">
        <v>2581</v>
      </c>
      <c r="F587" s="33">
        <v>14.636079312095942</v>
      </c>
      <c r="G587" s="33">
        <v>2029</v>
      </c>
      <c r="I587" s="32"/>
      <c r="J587" s="32"/>
    </row>
    <row r="588" spans="1:10" x14ac:dyDescent="0.3">
      <c r="A588" s="33">
        <v>40035</v>
      </c>
      <c r="B588" s="33" t="s">
        <v>2637</v>
      </c>
      <c r="C588" s="33" t="s">
        <v>520</v>
      </c>
      <c r="D588" s="34">
        <v>16.780994389248768</v>
      </c>
      <c r="E588" s="33" t="s">
        <v>2581</v>
      </c>
      <c r="F588" s="33">
        <v>14.757883806583482</v>
      </c>
      <c r="G588" s="33">
        <v>1426</v>
      </c>
      <c r="I588" s="32"/>
      <c r="J588" s="32"/>
    </row>
    <row r="589" spans="1:10" x14ac:dyDescent="0.3">
      <c r="A589" s="33">
        <v>40198</v>
      </c>
      <c r="B589" s="33" t="s">
        <v>2642</v>
      </c>
      <c r="C589" s="33" t="s">
        <v>521</v>
      </c>
      <c r="D589" s="34">
        <v>73.554163859232403</v>
      </c>
      <c r="E589" s="33">
        <v>53.918678044508354</v>
      </c>
      <c r="F589" s="33">
        <v>60.317494411783954</v>
      </c>
      <c r="G589" s="33">
        <v>290060</v>
      </c>
      <c r="I589" s="32"/>
      <c r="J589" s="32"/>
    </row>
    <row r="590" spans="1:10" x14ac:dyDescent="0.3">
      <c r="A590" s="33">
        <v>40214</v>
      </c>
      <c r="B590" s="33" t="s">
        <v>2642</v>
      </c>
      <c r="C590" s="33" t="s">
        <v>522</v>
      </c>
      <c r="D590" s="34">
        <v>82.169289084772558</v>
      </c>
      <c r="E590" s="33">
        <v>49.213941099290089</v>
      </c>
      <c r="F590" s="33">
        <v>58.822284566177473</v>
      </c>
      <c r="G590" s="33">
        <v>6308</v>
      </c>
      <c r="I590" s="32"/>
      <c r="J590" s="32"/>
    </row>
    <row r="591" spans="1:10" x14ac:dyDescent="0.3">
      <c r="A591" s="33">
        <v>40241</v>
      </c>
      <c r="B591" s="33" t="s">
        <v>2642</v>
      </c>
      <c r="C591" s="33" t="s">
        <v>2643</v>
      </c>
      <c r="D591" s="34">
        <v>65.357559921869893</v>
      </c>
      <c r="E591" s="33">
        <v>46.174126815345254</v>
      </c>
      <c r="F591" s="33">
        <v>41.782728425006752</v>
      </c>
      <c r="G591" s="33">
        <v>25942</v>
      </c>
      <c r="I591" s="32"/>
      <c r="J591" s="32"/>
    </row>
    <row r="592" spans="1:10" x14ac:dyDescent="0.3">
      <c r="A592" s="33">
        <v>40278</v>
      </c>
      <c r="B592" s="33" t="s">
        <v>2642</v>
      </c>
      <c r="C592" s="33" t="s">
        <v>2644</v>
      </c>
      <c r="D592" s="34">
        <v>61.977254819696412</v>
      </c>
      <c r="E592" s="33">
        <v>50.296618931427503</v>
      </c>
      <c r="F592" s="33">
        <v>50.40663759061669</v>
      </c>
      <c r="G592" s="33">
        <v>39095</v>
      </c>
      <c r="I592" s="32"/>
      <c r="J592" s="32"/>
    </row>
    <row r="593" spans="1:10" x14ac:dyDescent="0.3">
      <c r="A593" s="33">
        <v>40303</v>
      </c>
      <c r="B593" s="33" t="s">
        <v>2642</v>
      </c>
      <c r="C593" s="33" t="s">
        <v>523</v>
      </c>
      <c r="D593" s="34">
        <v>86.472203813582823</v>
      </c>
      <c r="E593" s="33">
        <v>60.366297616586571</v>
      </c>
      <c r="F593" s="33">
        <v>72.454707236862305</v>
      </c>
      <c r="G593" s="33">
        <v>5045</v>
      </c>
      <c r="I593" s="32"/>
      <c r="J593" s="32"/>
    </row>
    <row r="594" spans="1:10" x14ac:dyDescent="0.3">
      <c r="A594" s="33">
        <v>40367</v>
      </c>
      <c r="B594" s="33" t="s">
        <v>2642</v>
      </c>
      <c r="C594" s="33" t="s">
        <v>524</v>
      </c>
      <c r="D594" s="34">
        <v>65.294895339868646</v>
      </c>
      <c r="E594" s="33">
        <v>50.829181329410694</v>
      </c>
      <c r="F594" s="33">
        <v>45.678622170488296</v>
      </c>
      <c r="G594" s="33">
        <v>18089</v>
      </c>
      <c r="I594" s="32"/>
      <c r="J594" s="32"/>
    </row>
    <row r="595" spans="1:10" x14ac:dyDescent="0.3">
      <c r="A595" s="33">
        <v>40394</v>
      </c>
      <c r="B595" s="33" t="s">
        <v>2642</v>
      </c>
      <c r="C595" s="33" t="s">
        <v>525</v>
      </c>
      <c r="D595" s="34">
        <v>66.292851035798506</v>
      </c>
      <c r="E595" s="33">
        <v>43.951366254911179</v>
      </c>
      <c r="F595" s="33">
        <v>43.838781737690006</v>
      </c>
      <c r="G595" s="33">
        <v>6106</v>
      </c>
      <c r="I595" s="32"/>
      <c r="J595" s="32"/>
    </row>
    <row r="596" spans="1:10" x14ac:dyDescent="0.3">
      <c r="A596" s="33">
        <v>40438</v>
      </c>
      <c r="B596" s="33" t="s">
        <v>2642</v>
      </c>
      <c r="C596" s="33" t="s">
        <v>871</v>
      </c>
      <c r="D596" s="34">
        <v>61.940965186246871</v>
      </c>
      <c r="E596" s="33">
        <v>46.594694120576683</v>
      </c>
      <c r="F596" s="33">
        <v>41.308842461669471</v>
      </c>
      <c r="G596" s="33">
        <v>36438</v>
      </c>
      <c r="I596" s="32"/>
      <c r="J596" s="32"/>
    </row>
    <row r="597" spans="1:10" x14ac:dyDescent="0.3">
      <c r="A597" s="33">
        <v>40465</v>
      </c>
      <c r="B597" s="33" t="s">
        <v>2642</v>
      </c>
      <c r="C597" s="33" t="s">
        <v>526</v>
      </c>
      <c r="D597" s="34">
        <v>60.531352043444429</v>
      </c>
      <c r="E597" s="33">
        <v>47.552826869748692</v>
      </c>
      <c r="F597" s="33">
        <v>50.587341307391341</v>
      </c>
      <c r="G597" s="33">
        <v>8579</v>
      </c>
      <c r="I597" s="32"/>
      <c r="J597" s="32"/>
    </row>
    <row r="598" spans="1:10" x14ac:dyDescent="0.3">
      <c r="A598" s="33">
        <v>40492</v>
      </c>
      <c r="B598" s="33" t="s">
        <v>2642</v>
      </c>
      <c r="C598" s="33" t="s">
        <v>527</v>
      </c>
      <c r="D598" s="34">
        <v>61.675405619146268</v>
      </c>
      <c r="E598" s="33">
        <v>42.819038705793425</v>
      </c>
      <c r="F598" s="33">
        <v>44.063818689197021</v>
      </c>
      <c r="G598" s="33">
        <v>26531</v>
      </c>
      <c r="I598" s="32"/>
      <c r="J598" s="32"/>
    </row>
    <row r="599" spans="1:10" x14ac:dyDescent="0.3">
      <c r="A599" s="33">
        <v>40526</v>
      </c>
      <c r="B599" s="33" t="s">
        <v>2642</v>
      </c>
      <c r="C599" s="33" t="s">
        <v>528</v>
      </c>
      <c r="D599" s="34">
        <v>38.870717729648447</v>
      </c>
      <c r="E599" s="33">
        <v>17.570465187698577</v>
      </c>
      <c r="F599" s="33">
        <v>17.997957107371544</v>
      </c>
      <c r="G599" s="33">
        <v>3641</v>
      </c>
      <c r="I599" s="32"/>
      <c r="J599" s="32"/>
    </row>
    <row r="600" spans="1:10" x14ac:dyDescent="0.3">
      <c r="A600" s="33">
        <v>40544</v>
      </c>
      <c r="B600" s="33" t="s">
        <v>2642</v>
      </c>
      <c r="C600" s="33" t="s">
        <v>529</v>
      </c>
      <c r="D600" s="34">
        <v>72.429979279108778</v>
      </c>
      <c r="E600" s="33">
        <v>37.673448052230206</v>
      </c>
      <c r="F600" s="33">
        <v>41.528754244323984</v>
      </c>
      <c r="G600" s="33">
        <v>1780</v>
      </c>
      <c r="I600" s="32"/>
      <c r="J600" s="32"/>
    </row>
    <row r="601" spans="1:10" x14ac:dyDescent="0.3">
      <c r="A601" s="33">
        <v>40606</v>
      </c>
      <c r="B601" s="33" t="s">
        <v>2642</v>
      </c>
      <c r="C601" s="33" t="s">
        <v>530</v>
      </c>
      <c r="D601" s="34">
        <v>71.179199080581114</v>
      </c>
      <c r="E601" s="33">
        <v>44.231053566233591</v>
      </c>
      <c r="F601" s="33">
        <v>44.8302989665249</v>
      </c>
      <c r="G601" s="33">
        <v>4918</v>
      </c>
      <c r="I601" s="32"/>
      <c r="J601" s="32"/>
    </row>
    <row r="602" spans="1:10" x14ac:dyDescent="0.3">
      <c r="A602" s="33">
        <v>40633</v>
      </c>
      <c r="B602" s="33" t="s">
        <v>2642</v>
      </c>
      <c r="C602" s="33" t="s">
        <v>531</v>
      </c>
      <c r="D602" s="34">
        <v>79.645432866984081</v>
      </c>
      <c r="E602" s="33">
        <v>43.555588822608662</v>
      </c>
      <c r="F602" s="33">
        <v>54.976991506377544</v>
      </c>
      <c r="G602" s="33">
        <v>5323</v>
      </c>
      <c r="I602" s="32"/>
      <c r="J602" s="32"/>
    </row>
    <row r="603" spans="1:10" x14ac:dyDescent="0.3">
      <c r="A603" s="33">
        <v>40688</v>
      </c>
      <c r="B603" s="33" t="s">
        <v>2642</v>
      </c>
      <c r="C603" s="33" t="s">
        <v>532</v>
      </c>
      <c r="D603" s="34">
        <v>36.180199633497637</v>
      </c>
      <c r="E603" s="33">
        <v>21.445642029410688</v>
      </c>
      <c r="F603" s="33">
        <v>15.660296152410119</v>
      </c>
      <c r="G603" s="33">
        <v>4821</v>
      </c>
      <c r="I603" s="32"/>
      <c r="J603" s="32"/>
    </row>
    <row r="604" spans="1:10" x14ac:dyDescent="0.3">
      <c r="A604" s="33">
        <v>40704</v>
      </c>
      <c r="B604" s="33" t="s">
        <v>2642</v>
      </c>
      <c r="C604" s="33" t="s">
        <v>533</v>
      </c>
      <c r="D604" s="34">
        <v>56.759888784208918</v>
      </c>
      <c r="E604" s="33">
        <v>26.315206753956033</v>
      </c>
      <c r="F604" s="33">
        <v>23.180343321877217</v>
      </c>
      <c r="G604" s="33">
        <v>2751</v>
      </c>
      <c r="I604" s="32"/>
      <c r="J604" s="32"/>
    </row>
    <row r="605" spans="1:10" x14ac:dyDescent="0.3">
      <c r="A605" s="33">
        <v>40768</v>
      </c>
      <c r="B605" s="33" t="s">
        <v>2642</v>
      </c>
      <c r="C605" s="33" t="s">
        <v>534</v>
      </c>
      <c r="D605" s="34">
        <v>53.92395053281038</v>
      </c>
      <c r="E605" s="33">
        <v>25.946146586178447</v>
      </c>
      <c r="F605" s="33">
        <v>25.71385873435451</v>
      </c>
      <c r="G605" s="33">
        <v>2767</v>
      </c>
      <c r="I605" s="32"/>
      <c r="J605" s="32"/>
    </row>
    <row r="606" spans="1:10" x14ac:dyDescent="0.3">
      <c r="A606" s="33">
        <v>40820</v>
      </c>
      <c r="B606" s="33" t="s">
        <v>2642</v>
      </c>
      <c r="C606" s="33" t="s">
        <v>535</v>
      </c>
      <c r="D606" s="34">
        <v>63.951628891241747</v>
      </c>
      <c r="E606" s="33">
        <v>32.294720224604589</v>
      </c>
      <c r="F606" s="33">
        <v>25.825548285706418</v>
      </c>
      <c r="G606" s="33">
        <v>2014</v>
      </c>
      <c r="I606" s="32"/>
      <c r="J606" s="32"/>
    </row>
    <row r="607" spans="1:10" x14ac:dyDescent="0.3">
      <c r="A607" s="33">
        <v>40857</v>
      </c>
      <c r="B607" s="33" t="s">
        <v>2642</v>
      </c>
      <c r="C607" s="33" t="s">
        <v>536</v>
      </c>
      <c r="D607" s="34">
        <v>49.451906945874441</v>
      </c>
      <c r="E607" s="33">
        <v>25.970585623042986</v>
      </c>
      <c r="F607" s="33">
        <v>23.532465295601579</v>
      </c>
      <c r="G607" s="33">
        <v>3119</v>
      </c>
      <c r="I607" s="32"/>
      <c r="J607" s="32"/>
    </row>
    <row r="608" spans="1:10" x14ac:dyDescent="0.3">
      <c r="A608" s="33">
        <v>40900</v>
      </c>
      <c r="B608" s="33" t="s">
        <v>2642</v>
      </c>
      <c r="C608" s="33" t="s">
        <v>537</v>
      </c>
      <c r="D608" s="34">
        <v>84.84088915938689</v>
      </c>
      <c r="E608" s="33">
        <v>55.496054359399245</v>
      </c>
      <c r="F608" s="33">
        <v>57.749665651424209</v>
      </c>
      <c r="G608" s="33">
        <v>5293</v>
      </c>
      <c r="I608" s="32"/>
      <c r="J608" s="32"/>
    </row>
    <row r="609" spans="1:10" x14ac:dyDescent="0.3">
      <c r="A609" s="33">
        <v>40928</v>
      </c>
      <c r="B609" s="33" t="s">
        <v>2642</v>
      </c>
      <c r="C609" s="33" t="s">
        <v>538</v>
      </c>
      <c r="D609" s="34">
        <v>58.013983252490064</v>
      </c>
      <c r="E609" s="33">
        <v>30.119742231714159</v>
      </c>
      <c r="F609" s="33">
        <v>34.112547034691403</v>
      </c>
      <c r="G609" s="33">
        <v>5239</v>
      </c>
      <c r="I609" s="32"/>
      <c r="J609" s="32"/>
    </row>
    <row r="610" spans="1:10" x14ac:dyDescent="0.3">
      <c r="A610" s="33">
        <v>40955</v>
      </c>
      <c r="B610" s="33" t="s">
        <v>2642</v>
      </c>
      <c r="C610" s="33" t="s">
        <v>539</v>
      </c>
      <c r="D610" s="34">
        <v>64.212966109731838</v>
      </c>
      <c r="E610" s="33">
        <v>32.69014083383761</v>
      </c>
      <c r="F610" s="33">
        <v>35.328869407611982</v>
      </c>
      <c r="G610" s="33">
        <v>7535</v>
      </c>
      <c r="I610" s="32"/>
      <c r="J610" s="32"/>
    </row>
    <row r="611" spans="1:10" x14ac:dyDescent="0.3">
      <c r="A611" s="33">
        <v>40991</v>
      </c>
      <c r="B611" s="33" t="s">
        <v>2642</v>
      </c>
      <c r="C611" s="33" t="s">
        <v>540</v>
      </c>
      <c r="D611" s="34" t="s">
        <v>2581</v>
      </c>
      <c r="E611" s="33" t="s">
        <v>2581</v>
      </c>
      <c r="F611" s="33" t="s">
        <v>2581</v>
      </c>
      <c r="G611" s="33">
        <v>765</v>
      </c>
      <c r="I611" s="32"/>
      <c r="J611" s="32"/>
    </row>
    <row r="612" spans="1:10" x14ac:dyDescent="0.3">
      <c r="A612" s="33">
        <v>41033</v>
      </c>
      <c r="B612" s="33" t="s">
        <v>2642</v>
      </c>
      <c r="C612" s="33" t="s">
        <v>541</v>
      </c>
      <c r="D612" s="34">
        <v>68.235473675478886</v>
      </c>
      <c r="E612" s="33">
        <v>37.328992343808473</v>
      </c>
      <c r="F612" s="33">
        <v>43.449086974648914</v>
      </c>
      <c r="G612" s="33">
        <v>4894</v>
      </c>
      <c r="I612" s="32"/>
      <c r="J612" s="32"/>
    </row>
    <row r="613" spans="1:10" x14ac:dyDescent="0.3">
      <c r="A613" s="33">
        <v>41088</v>
      </c>
      <c r="B613" s="33" t="s">
        <v>2642</v>
      </c>
      <c r="C613" s="33" t="s">
        <v>542</v>
      </c>
      <c r="D613" s="34">
        <v>77.790552349871348</v>
      </c>
      <c r="E613" s="33">
        <v>45.396652737465701</v>
      </c>
      <c r="F613" s="33">
        <v>54.813689135752895</v>
      </c>
      <c r="G613" s="33">
        <v>6510</v>
      </c>
      <c r="I613" s="32"/>
      <c r="J613" s="32"/>
    </row>
    <row r="614" spans="1:10" x14ac:dyDescent="0.3">
      <c r="A614" s="33">
        <v>41113</v>
      </c>
      <c r="B614" s="33" t="s">
        <v>2642</v>
      </c>
      <c r="C614" s="33" t="s">
        <v>543</v>
      </c>
      <c r="D614" s="34">
        <v>65.892539322514125</v>
      </c>
      <c r="E614" s="33">
        <v>41.629197858298845</v>
      </c>
      <c r="F614" s="33">
        <v>36.884619689387655</v>
      </c>
      <c r="G614" s="33">
        <v>2309</v>
      </c>
      <c r="I614" s="32"/>
      <c r="J614" s="32"/>
    </row>
    <row r="615" spans="1:10" x14ac:dyDescent="0.3">
      <c r="A615" s="33">
        <v>41177</v>
      </c>
      <c r="B615" s="33" t="s">
        <v>2642</v>
      </c>
      <c r="C615" s="33" t="s">
        <v>544</v>
      </c>
      <c r="D615" s="34">
        <v>54.784556579904432</v>
      </c>
      <c r="E615" s="33">
        <v>33.992970220336915</v>
      </c>
      <c r="F615" s="33">
        <v>30.459517293623556</v>
      </c>
      <c r="G615" s="33">
        <v>5202</v>
      </c>
      <c r="I615" s="32"/>
      <c r="J615" s="32"/>
    </row>
    <row r="616" spans="1:10" x14ac:dyDescent="0.3">
      <c r="A616" s="33">
        <v>41248</v>
      </c>
      <c r="B616" s="33" t="s">
        <v>2642</v>
      </c>
      <c r="C616" s="33" t="s">
        <v>545</v>
      </c>
      <c r="D616" s="34">
        <v>60.925975356821198</v>
      </c>
      <c r="E616" s="33">
        <v>25.292398053990809</v>
      </c>
      <c r="F616" s="33">
        <v>19.736311545493297</v>
      </c>
      <c r="G616" s="33">
        <v>2606</v>
      </c>
      <c r="I616" s="32"/>
      <c r="J616" s="32"/>
    </row>
    <row r="617" spans="1:10" x14ac:dyDescent="0.3">
      <c r="A617" s="33">
        <v>41284</v>
      </c>
      <c r="B617" s="33" t="s">
        <v>2642</v>
      </c>
      <c r="C617" s="33" t="s">
        <v>546</v>
      </c>
      <c r="D617" s="34">
        <v>57.994562244585012</v>
      </c>
      <c r="E617" s="33">
        <v>31.392648176507947</v>
      </c>
      <c r="F617" s="33">
        <v>30.541727367010974</v>
      </c>
      <c r="G617" s="33">
        <v>2752</v>
      </c>
      <c r="I617" s="32"/>
      <c r="J617" s="32"/>
    </row>
    <row r="618" spans="1:10" x14ac:dyDescent="0.3">
      <c r="A618" s="33">
        <v>41346</v>
      </c>
      <c r="B618" s="33" t="s">
        <v>2642</v>
      </c>
      <c r="C618" s="33" t="s">
        <v>547</v>
      </c>
      <c r="D618" s="34">
        <v>58.384605902576382</v>
      </c>
      <c r="E618" s="33">
        <v>35.165981697231494</v>
      </c>
      <c r="F618" s="33">
        <v>33.782796222341354</v>
      </c>
      <c r="G618" s="33">
        <v>1825</v>
      </c>
      <c r="I618" s="32"/>
      <c r="J618" s="32"/>
    </row>
    <row r="619" spans="1:10" x14ac:dyDescent="0.3">
      <c r="A619" s="33">
        <v>41382</v>
      </c>
      <c r="B619" s="33" t="s">
        <v>2642</v>
      </c>
      <c r="C619" s="33" t="s">
        <v>548</v>
      </c>
      <c r="D619" s="34">
        <v>45.043747880914296</v>
      </c>
      <c r="E619" s="33">
        <v>21.139971947170665</v>
      </c>
      <c r="F619" s="33">
        <v>19.381063443273302</v>
      </c>
      <c r="G619" s="33">
        <v>3270</v>
      </c>
      <c r="I619" s="32"/>
      <c r="J619" s="32"/>
    </row>
    <row r="620" spans="1:10" x14ac:dyDescent="0.3">
      <c r="A620" s="33">
        <v>41417</v>
      </c>
      <c r="B620" s="33" t="s">
        <v>2642</v>
      </c>
      <c r="C620" s="33" t="s">
        <v>549</v>
      </c>
      <c r="D620" s="34">
        <v>66.034755747216209</v>
      </c>
      <c r="E620" s="33">
        <v>39.355665884768797</v>
      </c>
      <c r="F620" s="33">
        <v>41.549077116197083</v>
      </c>
      <c r="G620" s="33">
        <v>2982</v>
      </c>
      <c r="I620" s="32"/>
      <c r="J620" s="32"/>
    </row>
    <row r="621" spans="1:10" x14ac:dyDescent="0.3">
      <c r="A621" s="33">
        <v>41471</v>
      </c>
      <c r="B621" s="33" t="s">
        <v>2642</v>
      </c>
      <c r="C621" s="33" t="s">
        <v>550</v>
      </c>
      <c r="D621" s="34">
        <v>69.890155969683676</v>
      </c>
      <c r="E621" s="33">
        <v>36.080387198700066</v>
      </c>
      <c r="F621" s="33">
        <v>46.313948918564243</v>
      </c>
      <c r="G621" s="33">
        <v>4722</v>
      </c>
      <c r="I621" s="32"/>
      <c r="J621" s="32"/>
    </row>
    <row r="622" spans="1:10" x14ac:dyDescent="0.3">
      <c r="A622" s="33">
        <v>41541</v>
      </c>
      <c r="B622" s="33" t="s">
        <v>2642</v>
      </c>
      <c r="C622" s="33" t="s">
        <v>551</v>
      </c>
      <c r="D622" s="34">
        <v>43.494089018929529</v>
      </c>
      <c r="E622" s="33">
        <v>17.380217077701353</v>
      </c>
      <c r="F622" s="33">
        <v>16.655272635180701</v>
      </c>
      <c r="G622" s="33">
        <v>2105</v>
      </c>
      <c r="I622" s="32"/>
      <c r="J622" s="32"/>
    </row>
    <row r="623" spans="1:10" x14ac:dyDescent="0.3">
      <c r="A623" s="33">
        <v>41578</v>
      </c>
      <c r="B623" s="33" t="s">
        <v>2642</v>
      </c>
      <c r="C623" s="33" t="s">
        <v>552</v>
      </c>
      <c r="D623" s="34">
        <v>60.873010159746777</v>
      </c>
      <c r="E623" s="33">
        <v>28.451621533601255</v>
      </c>
      <c r="F623" s="33">
        <v>28.547561641251917</v>
      </c>
      <c r="G623" s="33">
        <v>2237</v>
      </c>
      <c r="I623" s="32"/>
      <c r="J623" s="32"/>
    </row>
    <row r="624" spans="1:10" x14ac:dyDescent="0.3">
      <c r="A624" s="33">
        <v>41621</v>
      </c>
      <c r="B624" s="33" t="s">
        <v>2642</v>
      </c>
      <c r="C624" s="33" t="s">
        <v>553</v>
      </c>
      <c r="D624" s="34">
        <v>55.879619424213594</v>
      </c>
      <c r="E624" s="33">
        <v>30.926378507148367</v>
      </c>
      <c r="F624" s="33">
        <v>35.809777545871221</v>
      </c>
      <c r="G624" s="33">
        <v>3356</v>
      </c>
      <c r="I624" s="32"/>
      <c r="J624" s="32"/>
    </row>
    <row r="625" spans="1:10" x14ac:dyDescent="0.3">
      <c r="A625" s="33">
        <v>41667</v>
      </c>
      <c r="B625" s="33" t="s">
        <v>2642</v>
      </c>
      <c r="C625" s="33" t="s">
        <v>554</v>
      </c>
      <c r="D625" s="34">
        <v>71.035291138763057</v>
      </c>
      <c r="E625" s="33">
        <v>37.371794779311465</v>
      </c>
      <c r="F625" s="33">
        <v>41.872033666468496</v>
      </c>
      <c r="G625" s="33">
        <v>9668</v>
      </c>
      <c r="I625" s="32"/>
      <c r="J625" s="32"/>
    </row>
    <row r="626" spans="1:10" x14ac:dyDescent="0.3">
      <c r="A626" s="33">
        <v>41701</v>
      </c>
      <c r="B626" s="33" t="s">
        <v>2642</v>
      </c>
      <c r="C626" s="33" t="s">
        <v>555</v>
      </c>
      <c r="D626" s="34">
        <v>38.811364331862002</v>
      </c>
      <c r="E626" s="33">
        <v>21.244928977549723</v>
      </c>
      <c r="F626" s="33">
        <v>21.484141768839361</v>
      </c>
      <c r="G626" s="33">
        <v>3606</v>
      </c>
      <c r="I626" s="32"/>
      <c r="J626" s="32"/>
    </row>
    <row r="627" spans="1:10" x14ac:dyDescent="0.3">
      <c r="A627" s="33">
        <v>41738</v>
      </c>
      <c r="B627" s="33" t="s">
        <v>2642</v>
      </c>
      <c r="C627" s="33" t="s">
        <v>209</v>
      </c>
      <c r="D627" s="34">
        <v>66.654005314064932</v>
      </c>
      <c r="E627" s="33">
        <v>28.799337487585841</v>
      </c>
      <c r="F627" s="33">
        <v>37.285125639616062</v>
      </c>
      <c r="G627" s="33">
        <v>3360</v>
      </c>
      <c r="I627" s="32"/>
      <c r="J627" s="32"/>
    </row>
    <row r="628" spans="1:10" x14ac:dyDescent="0.3">
      <c r="A628" s="33">
        <v>41818</v>
      </c>
      <c r="B628" s="33" t="s">
        <v>2642</v>
      </c>
      <c r="C628" s="33" t="s">
        <v>556</v>
      </c>
      <c r="D628" s="34">
        <v>62.8449446585904</v>
      </c>
      <c r="E628" s="33">
        <v>33.978836317992879</v>
      </c>
      <c r="F628" s="33">
        <v>34.092795010007691</v>
      </c>
      <c r="G628" s="33">
        <v>2947</v>
      </c>
      <c r="I628" s="32"/>
      <c r="J628" s="32"/>
    </row>
    <row r="629" spans="1:10" x14ac:dyDescent="0.3">
      <c r="A629" s="33">
        <v>41854</v>
      </c>
      <c r="B629" s="33" t="s">
        <v>2642</v>
      </c>
      <c r="C629" s="33" t="s">
        <v>557</v>
      </c>
      <c r="D629" s="34">
        <v>61.076823438745436</v>
      </c>
      <c r="E629" s="33">
        <v>27.369916618383719</v>
      </c>
      <c r="F629" s="33">
        <v>28.391295406877283</v>
      </c>
      <c r="G629" s="33">
        <v>3754</v>
      </c>
      <c r="I629" s="32"/>
      <c r="J629" s="32"/>
    </row>
    <row r="630" spans="1:10" x14ac:dyDescent="0.3">
      <c r="A630" s="33">
        <v>41925</v>
      </c>
      <c r="B630" s="33" t="s">
        <v>2642</v>
      </c>
      <c r="C630" s="33" t="s">
        <v>2645</v>
      </c>
      <c r="D630" s="34">
        <v>87.885686752575026</v>
      </c>
      <c r="E630" s="33">
        <v>47.179874013442294</v>
      </c>
      <c r="F630" s="33">
        <v>54.283388344348829</v>
      </c>
      <c r="G630" s="33">
        <v>6992</v>
      </c>
      <c r="I630" s="32"/>
      <c r="J630" s="32"/>
    </row>
    <row r="631" spans="1:10" x14ac:dyDescent="0.3">
      <c r="A631" s="33">
        <v>41943</v>
      </c>
      <c r="B631" s="33" t="s">
        <v>2642</v>
      </c>
      <c r="C631" s="33" t="s">
        <v>558</v>
      </c>
      <c r="D631" s="34">
        <v>45.156573615025081</v>
      </c>
      <c r="E631" s="33">
        <v>21.531471028985941</v>
      </c>
      <c r="F631" s="33">
        <v>23.166055851099323</v>
      </c>
      <c r="G631" s="33">
        <v>2184</v>
      </c>
      <c r="I631" s="32"/>
      <c r="J631" s="32"/>
    </row>
    <row r="632" spans="1:10" x14ac:dyDescent="0.3">
      <c r="A632" s="33">
        <v>42003</v>
      </c>
      <c r="B632" s="33" t="s">
        <v>2642</v>
      </c>
      <c r="C632" s="33" t="s">
        <v>559</v>
      </c>
      <c r="D632" s="34">
        <v>61.543193442048405</v>
      </c>
      <c r="E632" s="33">
        <v>29.676035806186153</v>
      </c>
      <c r="F632" s="33">
        <v>30.551843411398131</v>
      </c>
      <c r="G632" s="33">
        <v>9895</v>
      </c>
      <c r="I632" s="32"/>
      <c r="J632" s="32"/>
    </row>
    <row r="633" spans="1:10" x14ac:dyDescent="0.3">
      <c r="A633" s="33">
        <v>42058</v>
      </c>
      <c r="B633" s="33" t="s">
        <v>2642</v>
      </c>
      <c r="C633" s="33" t="s">
        <v>560</v>
      </c>
      <c r="D633" s="34">
        <v>48.477219980118875</v>
      </c>
      <c r="E633" s="33">
        <v>18.028400877227764</v>
      </c>
      <c r="F633" s="33">
        <v>25.440868395283445</v>
      </c>
      <c r="G633" s="33">
        <v>4527</v>
      </c>
      <c r="I633" s="32"/>
      <c r="J633" s="32"/>
    </row>
    <row r="634" spans="1:10" x14ac:dyDescent="0.3">
      <c r="A634" s="33">
        <v>42076</v>
      </c>
      <c r="B634" s="33" t="s">
        <v>2642</v>
      </c>
      <c r="C634" s="33" t="s">
        <v>561</v>
      </c>
      <c r="D634" s="34">
        <v>57.333050513409539</v>
      </c>
      <c r="E634" s="33" t="s">
        <v>2581</v>
      </c>
      <c r="F634" s="33">
        <v>14.046877087213829</v>
      </c>
      <c r="G634" s="33">
        <v>1102</v>
      </c>
      <c r="I634" s="32"/>
      <c r="J634" s="32"/>
    </row>
    <row r="635" spans="1:10" x14ac:dyDescent="0.3">
      <c r="A635" s="33">
        <v>42101</v>
      </c>
      <c r="B635" s="33" t="s">
        <v>2642</v>
      </c>
      <c r="C635" s="33" t="s">
        <v>562</v>
      </c>
      <c r="D635" s="34">
        <v>70.202843843212193</v>
      </c>
      <c r="E635" s="33">
        <v>41.136071418118824</v>
      </c>
      <c r="F635" s="33">
        <v>41.108585367366942</v>
      </c>
      <c r="G635" s="33">
        <v>2356</v>
      </c>
      <c r="I635" s="32"/>
      <c r="J635" s="32"/>
    </row>
    <row r="636" spans="1:10" x14ac:dyDescent="0.3">
      <c r="A636" s="33">
        <v>42156</v>
      </c>
      <c r="B636" s="33" t="s">
        <v>2642</v>
      </c>
      <c r="C636" s="33" t="s">
        <v>563</v>
      </c>
      <c r="D636" s="34">
        <v>44.720445932565411</v>
      </c>
      <c r="E636" s="33">
        <v>12.089561490074292</v>
      </c>
      <c r="F636" s="33">
        <v>11.236628606610974</v>
      </c>
      <c r="G636" s="33">
        <v>2289</v>
      </c>
      <c r="I636" s="32"/>
      <c r="J636" s="32"/>
    </row>
    <row r="637" spans="1:10" x14ac:dyDescent="0.3">
      <c r="A637" s="33">
        <v>42183</v>
      </c>
      <c r="B637" s="33" t="s">
        <v>2642</v>
      </c>
      <c r="C637" s="33" t="s">
        <v>564</v>
      </c>
      <c r="D637" s="34">
        <v>49.925861749244575</v>
      </c>
      <c r="E637" s="33">
        <v>29.478341394472917</v>
      </c>
      <c r="F637" s="33">
        <v>28.147439376630089</v>
      </c>
      <c r="G637" s="33">
        <v>3570</v>
      </c>
      <c r="I637" s="32"/>
      <c r="J637" s="32"/>
    </row>
    <row r="638" spans="1:10" x14ac:dyDescent="0.3">
      <c r="A638" s="33">
        <v>42236</v>
      </c>
      <c r="B638" s="33" t="s">
        <v>2642</v>
      </c>
      <c r="C638" s="33" t="s">
        <v>565</v>
      </c>
      <c r="D638" s="34">
        <v>65.579608097157873</v>
      </c>
      <c r="E638" s="33">
        <v>32.100807960444165</v>
      </c>
      <c r="F638" s="33">
        <v>33.801620465189124</v>
      </c>
      <c r="G638" s="33">
        <v>2208</v>
      </c>
      <c r="I638" s="32"/>
      <c r="J638" s="32"/>
    </row>
    <row r="639" spans="1:10" x14ac:dyDescent="0.3">
      <c r="A639" s="33">
        <v>42307</v>
      </c>
      <c r="B639" s="33" t="s">
        <v>2642</v>
      </c>
      <c r="C639" s="33" t="s">
        <v>566</v>
      </c>
      <c r="D639" s="34">
        <v>64.30049712611401</v>
      </c>
      <c r="E639" s="33">
        <v>34.089192213189762</v>
      </c>
      <c r="F639" s="33">
        <v>34.478959932835167</v>
      </c>
      <c r="G639" s="33">
        <v>3210</v>
      </c>
      <c r="I639" s="32"/>
      <c r="J639" s="32"/>
    </row>
    <row r="640" spans="1:10" x14ac:dyDescent="0.3">
      <c r="A640" s="33">
        <v>42398</v>
      </c>
      <c r="B640" s="33" t="s">
        <v>2642</v>
      </c>
      <c r="C640" s="33" t="s">
        <v>567</v>
      </c>
      <c r="D640" s="34">
        <v>64.022914570198765</v>
      </c>
      <c r="E640" s="33">
        <v>33.463930444146015</v>
      </c>
      <c r="F640" s="33">
        <v>31.408779974654809</v>
      </c>
      <c r="G640" s="33">
        <v>5067</v>
      </c>
      <c r="I640" s="32"/>
      <c r="J640" s="32"/>
    </row>
    <row r="641" spans="1:10" x14ac:dyDescent="0.3">
      <c r="A641" s="33">
        <v>42449</v>
      </c>
      <c r="B641" s="33" t="s">
        <v>2642</v>
      </c>
      <c r="C641" s="33" t="s">
        <v>568</v>
      </c>
      <c r="D641" s="34">
        <v>58.9281686513526</v>
      </c>
      <c r="E641" s="33" t="s">
        <v>2581</v>
      </c>
      <c r="F641" s="33">
        <v>34.268446949277966</v>
      </c>
      <c r="G641" s="33">
        <v>1593</v>
      </c>
      <c r="I641" s="32"/>
      <c r="J641" s="32"/>
    </row>
    <row r="642" spans="1:10" x14ac:dyDescent="0.3">
      <c r="A642" s="33">
        <v>42456</v>
      </c>
      <c r="B642" s="33" t="s">
        <v>2642</v>
      </c>
      <c r="C642" s="33" t="s">
        <v>569</v>
      </c>
      <c r="D642" s="34">
        <v>42.075763145962995</v>
      </c>
      <c r="E642" s="33" t="s">
        <v>2581</v>
      </c>
      <c r="F642" s="33">
        <v>18.66317838830853</v>
      </c>
      <c r="G642" s="33">
        <v>2887</v>
      </c>
      <c r="I642" s="32"/>
      <c r="J642" s="32"/>
    </row>
    <row r="643" spans="1:10" x14ac:dyDescent="0.3">
      <c r="A643" s="33">
        <v>42464</v>
      </c>
      <c r="B643" s="33" t="s">
        <v>2642</v>
      </c>
      <c r="C643" s="33" t="s">
        <v>570</v>
      </c>
      <c r="D643" s="34">
        <v>66.793164979766701</v>
      </c>
      <c r="E643" s="33" t="s">
        <v>2581</v>
      </c>
      <c r="F643" s="33">
        <v>37.337699957954101</v>
      </c>
      <c r="G643" s="33">
        <v>1569</v>
      </c>
      <c r="I643" s="32"/>
      <c r="J643" s="32"/>
    </row>
    <row r="644" spans="1:10" x14ac:dyDescent="0.3">
      <c r="A644" s="33">
        <v>42472</v>
      </c>
      <c r="B644" s="33" t="s">
        <v>2642</v>
      </c>
      <c r="C644" s="33" t="s">
        <v>571</v>
      </c>
      <c r="D644" s="34">
        <v>38.56162668270796</v>
      </c>
      <c r="E644" s="33" t="s">
        <v>2581</v>
      </c>
      <c r="F644" s="33">
        <v>19.128481768804132</v>
      </c>
      <c r="G644" s="33">
        <v>1396</v>
      </c>
      <c r="I644" s="32"/>
      <c r="J644" s="32"/>
    </row>
    <row r="645" spans="1:10" x14ac:dyDescent="0.3">
      <c r="A645" s="33">
        <v>42480</v>
      </c>
      <c r="B645" s="33" t="s">
        <v>2642</v>
      </c>
      <c r="C645" s="33" t="s">
        <v>572</v>
      </c>
      <c r="D645" s="34">
        <v>72.572467808175716</v>
      </c>
      <c r="E645" s="33" t="s">
        <v>2581</v>
      </c>
      <c r="F645" s="33">
        <v>41.918411284616624</v>
      </c>
      <c r="G645" s="33">
        <v>1099</v>
      </c>
      <c r="I645" s="32"/>
      <c r="J645" s="32"/>
    </row>
    <row r="646" spans="1:10" x14ac:dyDescent="0.3">
      <c r="A646" s="33">
        <v>42498</v>
      </c>
      <c r="B646" s="33" t="s">
        <v>2642</v>
      </c>
      <c r="C646" s="33" t="s">
        <v>573</v>
      </c>
      <c r="D646" s="34">
        <v>30.270488759400447</v>
      </c>
      <c r="E646" s="33" t="s">
        <v>2581</v>
      </c>
      <c r="F646" s="33">
        <v>11.235569645785018</v>
      </c>
      <c r="G646" s="33">
        <v>2088</v>
      </c>
      <c r="I646" s="32"/>
      <c r="J646" s="32"/>
    </row>
    <row r="647" spans="1:10" x14ac:dyDescent="0.3">
      <c r="A647" s="33">
        <v>42682</v>
      </c>
      <c r="B647" s="33" t="s">
        <v>2646</v>
      </c>
      <c r="C647" s="33" t="s">
        <v>574</v>
      </c>
      <c r="D647" s="34">
        <v>61.661918755398453</v>
      </c>
      <c r="E647" s="33">
        <v>43.547413226813731</v>
      </c>
      <c r="F647" s="33">
        <v>47.311440541226631</v>
      </c>
      <c r="G647" s="33">
        <v>205260</v>
      </c>
      <c r="I647" s="32"/>
      <c r="J647" s="32"/>
    </row>
    <row r="648" spans="1:10" x14ac:dyDescent="0.3">
      <c r="A648" s="33">
        <v>42708</v>
      </c>
      <c r="B648" s="33" t="s">
        <v>2646</v>
      </c>
      <c r="C648" s="33" t="s">
        <v>575</v>
      </c>
      <c r="D648" s="34">
        <v>67.737327876694536</v>
      </c>
      <c r="E648" s="33">
        <v>30.890277424175174</v>
      </c>
      <c r="F648" s="33">
        <v>33.232983295975409</v>
      </c>
      <c r="G648" s="33">
        <v>6278</v>
      </c>
      <c r="I648" s="32"/>
      <c r="J648" s="32"/>
    </row>
    <row r="649" spans="1:10" x14ac:dyDescent="0.3">
      <c r="A649" s="33">
        <v>42753</v>
      </c>
      <c r="B649" s="33" t="s">
        <v>2646</v>
      </c>
      <c r="C649" s="33" t="s">
        <v>576</v>
      </c>
      <c r="D649" s="34">
        <v>57.624453853081931</v>
      </c>
      <c r="E649" s="33">
        <v>38.096608726920138</v>
      </c>
      <c r="F649" s="33">
        <v>41.396488336998573</v>
      </c>
      <c r="G649" s="33">
        <v>3959</v>
      </c>
      <c r="I649" s="32"/>
      <c r="J649" s="32"/>
    </row>
    <row r="650" spans="1:10" x14ac:dyDescent="0.3">
      <c r="A650" s="33">
        <v>42771</v>
      </c>
      <c r="B650" s="33" t="s">
        <v>2646</v>
      </c>
      <c r="C650" s="33" t="s">
        <v>577</v>
      </c>
      <c r="D650" s="34">
        <v>38.651977775601658</v>
      </c>
      <c r="E650" s="33">
        <v>26.585795298824365</v>
      </c>
      <c r="F650" s="33">
        <v>24.074993299470631</v>
      </c>
      <c r="G650" s="33">
        <v>1489</v>
      </c>
      <c r="I650" s="32"/>
      <c r="J650" s="32"/>
    </row>
    <row r="651" spans="1:10" x14ac:dyDescent="0.3">
      <c r="A651" s="33">
        <v>42824</v>
      </c>
      <c r="B651" s="33" t="s">
        <v>2646</v>
      </c>
      <c r="C651" s="33" t="s">
        <v>578</v>
      </c>
      <c r="D651" s="34">
        <v>39.561874629062153</v>
      </c>
      <c r="E651" s="33">
        <v>25.819984621713871</v>
      </c>
      <c r="F651" s="33">
        <v>23.740887145329264</v>
      </c>
      <c r="G651" s="33">
        <v>3132</v>
      </c>
      <c r="I651" s="32"/>
      <c r="J651" s="32"/>
    </row>
    <row r="652" spans="1:10" x14ac:dyDescent="0.3">
      <c r="A652" s="33">
        <v>42842</v>
      </c>
      <c r="B652" s="33" t="s">
        <v>2646</v>
      </c>
      <c r="C652" s="33" t="s">
        <v>579</v>
      </c>
      <c r="D652" s="34">
        <v>41.553305037823932</v>
      </c>
      <c r="E652" s="33">
        <v>23.031316180015239</v>
      </c>
      <c r="F652" s="33">
        <v>21.993870846494982</v>
      </c>
      <c r="G652" s="33">
        <v>3088</v>
      </c>
      <c r="I652" s="32"/>
      <c r="J652" s="32"/>
    </row>
    <row r="653" spans="1:10" x14ac:dyDescent="0.3">
      <c r="A653" s="33">
        <v>42913</v>
      </c>
      <c r="B653" s="33" t="s">
        <v>2646</v>
      </c>
      <c r="C653" s="33" t="s">
        <v>580</v>
      </c>
      <c r="D653" s="34">
        <v>42.499085443101983</v>
      </c>
      <c r="E653" s="33">
        <v>26.875783938604229</v>
      </c>
      <c r="F653" s="33">
        <v>24.613398011605973</v>
      </c>
      <c r="G653" s="33">
        <v>2588</v>
      </c>
      <c r="I653" s="32"/>
      <c r="J653" s="32"/>
    </row>
    <row r="654" spans="1:10" x14ac:dyDescent="0.3">
      <c r="A654" s="33">
        <v>42968</v>
      </c>
      <c r="B654" s="33" t="s">
        <v>2646</v>
      </c>
      <c r="C654" s="33" t="s">
        <v>581</v>
      </c>
      <c r="D654" s="34">
        <v>35.054819085269003</v>
      </c>
      <c r="E654" s="33">
        <v>16.529409224872023</v>
      </c>
      <c r="F654" s="33">
        <v>13.538438349142394</v>
      </c>
      <c r="G654" s="33">
        <v>2561</v>
      </c>
      <c r="I654" s="32"/>
      <c r="J654" s="32"/>
    </row>
    <row r="655" spans="1:10" x14ac:dyDescent="0.3">
      <c r="A655" s="33">
        <v>43019</v>
      </c>
      <c r="B655" s="33" t="s">
        <v>2646</v>
      </c>
      <c r="C655" s="33" t="s">
        <v>582</v>
      </c>
      <c r="D655" s="34">
        <v>39.161614753764596</v>
      </c>
      <c r="E655" s="33">
        <v>25.020613595969039</v>
      </c>
      <c r="F655" s="33">
        <v>20.470653540000367</v>
      </c>
      <c r="G655" s="33">
        <v>2999</v>
      </c>
      <c r="I655" s="32"/>
      <c r="J655" s="32"/>
    </row>
    <row r="656" spans="1:10" x14ac:dyDescent="0.3">
      <c r="A656" s="33">
        <v>43073</v>
      </c>
      <c r="B656" s="33" t="s">
        <v>2646</v>
      </c>
      <c r="C656" s="33" t="s">
        <v>583</v>
      </c>
      <c r="D656" s="34">
        <v>45.540726275036675</v>
      </c>
      <c r="E656" s="33">
        <v>23.262779965814492</v>
      </c>
      <c r="F656" s="33">
        <v>17.368863787917224</v>
      </c>
      <c r="G656" s="33">
        <v>3639</v>
      </c>
      <c r="I656" s="32"/>
      <c r="J656" s="32"/>
    </row>
    <row r="657" spans="1:10" x14ac:dyDescent="0.3">
      <c r="A657" s="33">
        <v>43117</v>
      </c>
      <c r="B657" s="33" t="s">
        <v>2646</v>
      </c>
      <c r="C657" s="33" t="s">
        <v>584</v>
      </c>
      <c r="D657" s="34">
        <v>34.766643776534835</v>
      </c>
      <c r="E657" s="33">
        <v>24.991940095399059</v>
      </c>
      <c r="F657" s="33">
        <v>20.221810956335517</v>
      </c>
      <c r="G657" s="33">
        <v>1388</v>
      </c>
      <c r="I657" s="32"/>
      <c r="J657" s="32"/>
    </row>
    <row r="658" spans="1:10" x14ac:dyDescent="0.3">
      <c r="A658" s="33">
        <v>43180</v>
      </c>
      <c r="B658" s="33" t="s">
        <v>2646</v>
      </c>
      <c r="C658" s="33" t="s">
        <v>585</v>
      </c>
      <c r="D658" s="34">
        <v>33.178507179931763</v>
      </c>
      <c r="E658" s="33">
        <v>19.63101484946824</v>
      </c>
      <c r="F658" s="33">
        <v>17.371520734095508</v>
      </c>
      <c r="G658" s="33">
        <v>3104</v>
      </c>
      <c r="I658" s="32"/>
      <c r="J658" s="32"/>
    </row>
    <row r="659" spans="1:10" x14ac:dyDescent="0.3">
      <c r="A659" s="33">
        <v>43242</v>
      </c>
      <c r="B659" s="33" t="s">
        <v>2646</v>
      </c>
      <c r="C659" s="33" t="s">
        <v>586</v>
      </c>
      <c r="D659" s="34">
        <v>41.252368968279924</v>
      </c>
      <c r="E659" s="33">
        <v>22.714479265394203</v>
      </c>
      <c r="F659" s="33">
        <v>18.746482258571614</v>
      </c>
      <c r="G659" s="33">
        <v>1812</v>
      </c>
      <c r="I659" s="32"/>
      <c r="J659" s="32"/>
    </row>
    <row r="660" spans="1:10" x14ac:dyDescent="0.3">
      <c r="A660" s="33">
        <v>43279</v>
      </c>
      <c r="B660" s="33" t="s">
        <v>2646</v>
      </c>
      <c r="C660" s="33" t="s">
        <v>587</v>
      </c>
      <c r="D660" s="34">
        <v>29.145412995127423</v>
      </c>
      <c r="E660" s="33">
        <v>18.600914351338027</v>
      </c>
      <c r="F660" s="33">
        <v>13.543303831626934</v>
      </c>
      <c r="G660" s="33">
        <v>2158</v>
      </c>
      <c r="I660" s="32"/>
      <c r="J660" s="32"/>
    </row>
    <row r="661" spans="1:10" x14ac:dyDescent="0.3">
      <c r="A661" s="33">
        <v>43313</v>
      </c>
      <c r="B661" s="33" t="s">
        <v>2646</v>
      </c>
      <c r="C661" s="33" t="s">
        <v>588</v>
      </c>
      <c r="D661" s="34">
        <v>58.222788082422753</v>
      </c>
      <c r="E661" s="33">
        <v>20.284395271092325</v>
      </c>
      <c r="F661" s="33">
        <v>15.973635828427694</v>
      </c>
      <c r="G661" s="33">
        <v>3398</v>
      </c>
      <c r="I661" s="32"/>
      <c r="J661" s="32"/>
    </row>
    <row r="662" spans="1:10" x14ac:dyDescent="0.3">
      <c r="A662" s="33">
        <v>43331</v>
      </c>
      <c r="B662" s="33" t="s">
        <v>2646</v>
      </c>
      <c r="C662" s="33" t="s">
        <v>589</v>
      </c>
      <c r="D662" s="34">
        <v>55.90139677176311</v>
      </c>
      <c r="E662" s="33">
        <v>33.256661601864266</v>
      </c>
      <c r="F662" s="33">
        <v>34.940304886528793</v>
      </c>
      <c r="G662" s="33">
        <v>10857</v>
      </c>
      <c r="I662" s="32"/>
      <c r="J662" s="32"/>
    </row>
    <row r="663" spans="1:10" x14ac:dyDescent="0.3">
      <c r="A663" s="33">
        <v>43411</v>
      </c>
      <c r="B663" s="33" t="s">
        <v>2646</v>
      </c>
      <c r="C663" s="33" t="s">
        <v>590</v>
      </c>
      <c r="D663" s="34">
        <v>48.384663779148539</v>
      </c>
      <c r="E663" s="33">
        <v>24.313310023219938</v>
      </c>
      <c r="F663" s="33">
        <v>25.65694008422301</v>
      </c>
      <c r="G663" s="33">
        <v>7011</v>
      </c>
      <c r="I663" s="32"/>
      <c r="J663" s="32"/>
    </row>
    <row r="664" spans="1:10" x14ac:dyDescent="0.3">
      <c r="A664" s="33">
        <v>43466</v>
      </c>
      <c r="B664" s="33" t="s">
        <v>2646</v>
      </c>
      <c r="C664" s="33" t="s">
        <v>591</v>
      </c>
      <c r="D664" s="34">
        <v>38.38314851100359</v>
      </c>
      <c r="E664" s="33">
        <v>25.485760047953516</v>
      </c>
      <c r="F664" s="33">
        <v>22.044023239525252</v>
      </c>
      <c r="G664" s="33">
        <v>3146</v>
      </c>
      <c r="I664" s="32"/>
      <c r="J664" s="32"/>
    </row>
    <row r="665" spans="1:10" x14ac:dyDescent="0.3">
      <c r="A665" s="33">
        <v>43493</v>
      </c>
      <c r="B665" s="33" t="s">
        <v>2646</v>
      </c>
      <c r="C665" s="33" t="s">
        <v>592</v>
      </c>
      <c r="D665" s="34">
        <v>28.835923614395696</v>
      </c>
      <c r="E665" s="33">
        <v>24.808036647273262</v>
      </c>
      <c r="F665" s="33">
        <v>18.952223995270796</v>
      </c>
      <c r="G665" s="33">
        <v>2789</v>
      </c>
      <c r="I665" s="32"/>
      <c r="J665" s="32"/>
    </row>
    <row r="666" spans="1:10" x14ac:dyDescent="0.3">
      <c r="A666" s="33">
        <v>43563</v>
      </c>
      <c r="B666" s="33" t="s">
        <v>2646</v>
      </c>
      <c r="C666" s="33" t="s">
        <v>593</v>
      </c>
      <c r="D666" s="34">
        <v>41.513091565364974</v>
      </c>
      <c r="E666" s="33">
        <v>19.656519097603422</v>
      </c>
      <c r="F666" s="33">
        <v>18.385344459343685</v>
      </c>
      <c r="G666" s="33">
        <v>3425</v>
      </c>
      <c r="I666" s="32"/>
      <c r="J666" s="32"/>
    </row>
    <row r="667" spans="1:10" x14ac:dyDescent="0.3">
      <c r="A667" s="33">
        <v>43625</v>
      </c>
      <c r="B667" s="33" t="s">
        <v>2646</v>
      </c>
      <c r="C667" s="33" t="s">
        <v>594</v>
      </c>
      <c r="D667" s="34">
        <v>41.242836314672537</v>
      </c>
      <c r="E667" s="33">
        <v>20.075681154118758</v>
      </c>
      <c r="F667" s="33">
        <v>17.368104689609314</v>
      </c>
      <c r="G667" s="33">
        <v>3253</v>
      </c>
      <c r="I667" s="32"/>
      <c r="J667" s="32"/>
    </row>
    <row r="668" spans="1:10" x14ac:dyDescent="0.3">
      <c r="A668" s="33">
        <v>43652</v>
      </c>
      <c r="B668" s="33" t="s">
        <v>2646</v>
      </c>
      <c r="C668" s="33" t="s">
        <v>595</v>
      </c>
      <c r="D668" s="34">
        <v>43.737292258931795</v>
      </c>
      <c r="E668" s="33">
        <v>22.15945193319876</v>
      </c>
      <c r="F668" s="33">
        <v>21.866735602323473</v>
      </c>
      <c r="G668" s="33">
        <v>4225</v>
      </c>
      <c r="I668" s="32"/>
      <c r="J668" s="32"/>
    </row>
    <row r="669" spans="1:10" x14ac:dyDescent="0.3">
      <c r="A669" s="33">
        <v>43698</v>
      </c>
      <c r="B669" s="33" t="s">
        <v>2646</v>
      </c>
      <c r="C669" s="33" t="s">
        <v>596</v>
      </c>
      <c r="D669" s="34">
        <v>39.875052170484842</v>
      </c>
      <c r="E669" s="33">
        <v>20.930482038925561</v>
      </c>
      <c r="F669" s="33">
        <v>17.214217641285007</v>
      </c>
      <c r="G669" s="33">
        <v>1058</v>
      </c>
      <c r="I669" s="32"/>
      <c r="J669" s="32"/>
    </row>
    <row r="670" spans="1:10" x14ac:dyDescent="0.3">
      <c r="A670" s="33">
        <v>43732</v>
      </c>
      <c r="B670" s="33" t="s">
        <v>2646</v>
      </c>
      <c r="C670" s="33" t="s">
        <v>597</v>
      </c>
      <c r="D670" s="34">
        <v>39.676582344115623</v>
      </c>
      <c r="E670" s="33">
        <v>22.995357972060418</v>
      </c>
      <c r="F670" s="33">
        <v>9.8477580904294939</v>
      </c>
      <c r="G670" s="33">
        <v>1991</v>
      </c>
      <c r="I670" s="32"/>
      <c r="J670" s="32"/>
    </row>
    <row r="671" spans="1:10" x14ac:dyDescent="0.3">
      <c r="A671" s="33">
        <v>43787</v>
      </c>
      <c r="B671" s="33" t="s">
        <v>2646</v>
      </c>
      <c r="C671" s="33" t="s">
        <v>598</v>
      </c>
      <c r="D671" s="34">
        <v>41.947647477084786</v>
      </c>
      <c r="E671" s="33">
        <v>23.603324965951376</v>
      </c>
      <c r="F671" s="33">
        <v>24.658034949820667</v>
      </c>
      <c r="G671" s="33">
        <v>1801</v>
      </c>
      <c r="I671" s="32"/>
      <c r="J671" s="32"/>
    </row>
    <row r="672" spans="1:10" x14ac:dyDescent="0.3">
      <c r="A672" s="33">
        <v>43812</v>
      </c>
      <c r="B672" s="33" t="s">
        <v>2646</v>
      </c>
      <c r="C672" s="33" t="s">
        <v>295</v>
      </c>
      <c r="D672" s="34">
        <v>43.561385587698986</v>
      </c>
      <c r="E672" s="33">
        <v>20.361370623872812</v>
      </c>
      <c r="F672" s="33">
        <v>22.646494912107851</v>
      </c>
      <c r="G672" s="33">
        <v>2652</v>
      </c>
      <c r="I672" s="32"/>
      <c r="J672" s="32"/>
    </row>
    <row r="673" spans="1:10" x14ac:dyDescent="0.3">
      <c r="A673" s="33">
        <v>43867</v>
      </c>
      <c r="B673" s="33" t="s">
        <v>2646</v>
      </c>
      <c r="C673" s="33" t="s">
        <v>599</v>
      </c>
      <c r="D673" s="34">
        <v>36.770205744313401</v>
      </c>
      <c r="E673" s="33">
        <v>24.72052075489092</v>
      </c>
      <c r="F673" s="33">
        <v>20.819296655078215</v>
      </c>
      <c r="G673" s="33">
        <v>2545</v>
      </c>
      <c r="I673" s="32"/>
      <c r="J673" s="32"/>
    </row>
    <row r="674" spans="1:10" x14ac:dyDescent="0.3">
      <c r="A674" s="33">
        <v>43929</v>
      </c>
      <c r="B674" s="33" t="s">
        <v>2646</v>
      </c>
      <c r="C674" s="33" t="s">
        <v>600</v>
      </c>
      <c r="D674" s="34">
        <v>33.159467281664142</v>
      </c>
      <c r="E674" s="33">
        <v>18.504345674032702</v>
      </c>
      <c r="F674" s="33">
        <v>21.618681542666671</v>
      </c>
      <c r="G674" s="33">
        <v>1339</v>
      </c>
      <c r="I674" s="32"/>
      <c r="J674" s="32"/>
    </row>
    <row r="675" spans="1:10" x14ac:dyDescent="0.3">
      <c r="A675" s="33">
        <v>43992</v>
      </c>
      <c r="B675" s="33" t="s">
        <v>2646</v>
      </c>
      <c r="C675" s="33" t="s">
        <v>601</v>
      </c>
      <c r="D675" s="34">
        <v>47.236638970080023</v>
      </c>
      <c r="E675" s="33">
        <v>26.739491684899722</v>
      </c>
      <c r="F675" s="33">
        <v>27.956404041935603</v>
      </c>
      <c r="G675" s="33">
        <v>1866</v>
      </c>
      <c r="I675" s="32"/>
      <c r="J675" s="32"/>
    </row>
    <row r="676" spans="1:10" x14ac:dyDescent="0.3">
      <c r="A676" s="33">
        <v>44060</v>
      </c>
      <c r="B676" s="33" t="s">
        <v>2646</v>
      </c>
      <c r="C676" s="33" t="s">
        <v>602</v>
      </c>
      <c r="D676" s="34">
        <v>46.085891990423328</v>
      </c>
      <c r="E676" s="33">
        <v>17.790191450339357</v>
      </c>
      <c r="F676" s="33">
        <v>21.805555275592852</v>
      </c>
      <c r="G676" s="33">
        <v>3374</v>
      </c>
      <c r="I676" s="32"/>
      <c r="J676" s="32"/>
    </row>
    <row r="677" spans="1:10" x14ac:dyDescent="0.3">
      <c r="A677" s="33">
        <v>44113</v>
      </c>
      <c r="B677" s="33" t="s">
        <v>2646</v>
      </c>
      <c r="C677" s="33" t="s">
        <v>603</v>
      </c>
      <c r="D677" s="34">
        <v>32.007768278744237</v>
      </c>
      <c r="E677" s="33">
        <v>25.416398714151072</v>
      </c>
      <c r="F677" s="33">
        <v>19.58330603661221</v>
      </c>
      <c r="G677" s="33">
        <v>2401</v>
      </c>
      <c r="I677" s="32"/>
      <c r="J677" s="32"/>
    </row>
    <row r="678" spans="1:10" x14ac:dyDescent="0.3">
      <c r="A678" s="33">
        <v>44140</v>
      </c>
      <c r="B678" s="33" t="s">
        <v>2646</v>
      </c>
      <c r="C678" s="33" t="s">
        <v>604</v>
      </c>
      <c r="D678" s="34">
        <v>37.556199747152732</v>
      </c>
      <c r="E678" s="33">
        <v>14.958836987933593</v>
      </c>
      <c r="F678" s="33">
        <v>13.772187872307862</v>
      </c>
      <c r="G678" s="33">
        <v>4579</v>
      </c>
      <c r="I678" s="32"/>
      <c r="J678" s="32"/>
    </row>
    <row r="679" spans="1:10" x14ac:dyDescent="0.3">
      <c r="A679" s="33">
        <v>44177</v>
      </c>
      <c r="B679" s="33" t="s">
        <v>2646</v>
      </c>
      <c r="C679" s="33" t="s">
        <v>605</v>
      </c>
      <c r="D679" s="34">
        <v>56.371936839680629</v>
      </c>
      <c r="E679" s="33">
        <v>26.639997559085966</v>
      </c>
      <c r="F679" s="33">
        <v>26.095062465776085</v>
      </c>
      <c r="G679" s="33">
        <v>3643</v>
      </c>
      <c r="I679" s="32"/>
      <c r="J679" s="32"/>
    </row>
    <row r="680" spans="1:10" x14ac:dyDescent="0.3">
      <c r="A680" s="33">
        <v>44202</v>
      </c>
      <c r="B680" s="33" t="s">
        <v>2646</v>
      </c>
      <c r="C680" s="33" t="s">
        <v>306</v>
      </c>
      <c r="D680" s="34">
        <v>40.557819305040198</v>
      </c>
      <c r="E680" s="33">
        <v>22.885249395752957</v>
      </c>
      <c r="F680" s="33">
        <v>23.727855513739652</v>
      </c>
      <c r="G680" s="33">
        <v>3346</v>
      </c>
      <c r="I680" s="32"/>
      <c r="J680" s="32"/>
    </row>
    <row r="681" spans="1:10" x14ac:dyDescent="0.3">
      <c r="A681" s="33">
        <v>44257</v>
      </c>
      <c r="B681" s="33" t="s">
        <v>2646</v>
      </c>
      <c r="C681" s="33" t="s">
        <v>606</v>
      </c>
      <c r="D681" s="34">
        <v>28.895388908432508</v>
      </c>
      <c r="E681" s="33">
        <v>26.097735078521303</v>
      </c>
      <c r="F681" s="33">
        <v>14.057479106967577</v>
      </c>
      <c r="G681" s="33">
        <v>2142</v>
      </c>
      <c r="I681" s="32"/>
      <c r="J681" s="32"/>
    </row>
    <row r="682" spans="1:10" x14ac:dyDescent="0.3">
      <c r="A682" s="33">
        <v>44300</v>
      </c>
      <c r="B682" s="33" t="s">
        <v>2646</v>
      </c>
      <c r="C682" s="33" t="s">
        <v>607</v>
      </c>
      <c r="D682" s="34">
        <v>48.293534175949105</v>
      </c>
      <c r="E682" s="33">
        <v>27.055220597828296</v>
      </c>
      <c r="F682" s="33">
        <v>23.495775790847368</v>
      </c>
      <c r="G682" s="33">
        <v>5044</v>
      </c>
      <c r="I682" s="32"/>
      <c r="J682" s="32"/>
    </row>
    <row r="683" spans="1:10" x14ac:dyDescent="0.3">
      <c r="A683" s="33">
        <v>44328</v>
      </c>
      <c r="B683" s="33" t="s">
        <v>2646</v>
      </c>
      <c r="C683" s="33" t="s">
        <v>608</v>
      </c>
      <c r="D683" s="34">
        <v>36.577311963571354</v>
      </c>
      <c r="E683" s="33">
        <v>22.298683688886438</v>
      </c>
      <c r="F683" s="33">
        <v>13.19281877482422</v>
      </c>
      <c r="G683" s="33">
        <v>3687</v>
      </c>
      <c r="I683" s="32"/>
      <c r="J683" s="32"/>
    </row>
    <row r="684" spans="1:10" x14ac:dyDescent="0.3">
      <c r="A684" s="33">
        <v>44355</v>
      </c>
      <c r="B684" s="33" t="s">
        <v>2646</v>
      </c>
      <c r="C684" s="33" t="s">
        <v>60</v>
      </c>
      <c r="D684" s="34">
        <v>43.87165588687683</v>
      </c>
      <c r="E684" s="33">
        <v>18.106572040922355</v>
      </c>
      <c r="F684" s="33">
        <v>18.747237525002387</v>
      </c>
      <c r="G684" s="33">
        <v>2516</v>
      </c>
      <c r="I684" s="32"/>
      <c r="J684" s="32"/>
    </row>
    <row r="685" spans="1:10" x14ac:dyDescent="0.3">
      <c r="A685" s="33">
        <v>44391</v>
      </c>
      <c r="B685" s="33" t="s">
        <v>2646</v>
      </c>
      <c r="C685" s="33" t="s">
        <v>609</v>
      </c>
      <c r="D685" s="34">
        <v>58.685300663299635</v>
      </c>
      <c r="E685" s="33">
        <v>25.890535720068101</v>
      </c>
      <c r="F685" s="33">
        <v>22.84840599306682</v>
      </c>
      <c r="G685" s="33">
        <v>4133</v>
      </c>
      <c r="I685" s="32"/>
      <c r="J685" s="32"/>
    </row>
    <row r="686" spans="1:10" x14ac:dyDescent="0.3">
      <c r="A686" s="33">
        <v>44435</v>
      </c>
      <c r="B686" s="33" t="s">
        <v>2646</v>
      </c>
      <c r="C686" s="33" t="s">
        <v>610</v>
      </c>
      <c r="D686" s="34">
        <v>41.472071876173644</v>
      </c>
      <c r="E686" s="33">
        <v>24.142233473280822</v>
      </c>
      <c r="F686" s="33">
        <v>26.675525650490805</v>
      </c>
      <c r="G686" s="33">
        <v>3682</v>
      </c>
      <c r="I686" s="32"/>
      <c r="J686" s="32"/>
    </row>
    <row r="687" spans="1:10" x14ac:dyDescent="0.3">
      <c r="A687" s="33">
        <v>44462</v>
      </c>
      <c r="B687" s="33" t="s">
        <v>2646</v>
      </c>
      <c r="C687" s="33" t="s">
        <v>611</v>
      </c>
      <c r="D687" s="34">
        <v>29.033462868408169</v>
      </c>
      <c r="E687" s="33">
        <v>19.072138459236591</v>
      </c>
      <c r="F687" s="33">
        <v>16.685890106786289</v>
      </c>
      <c r="G687" s="33">
        <v>2434</v>
      </c>
      <c r="I687" s="32"/>
      <c r="J687" s="32"/>
    </row>
    <row r="688" spans="1:10" x14ac:dyDescent="0.3">
      <c r="A688" s="33">
        <v>44505</v>
      </c>
      <c r="B688" s="33" t="s">
        <v>2646</v>
      </c>
      <c r="C688" s="33" t="s">
        <v>612</v>
      </c>
      <c r="D688" s="34">
        <v>38.022458026872911</v>
      </c>
      <c r="E688" s="33">
        <v>22.129857966741344</v>
      </c>
      <c r="F688" s="33">
        <v>21.054633901111565</v>
      </c>
      <c r="G688" s="33">
        <v>6448</v>
      </c>
      <c r="I688" s="32"/>
      <c r="J688" s="32"/>
    </row>
    <row r="689" spans="1:10" x14ac:dyDescent="0.3">
      <c r="A689" s="33">
        <v>44532</v>
      </c>
      <c r="B689" s="33" t="s">
        <v>2646</v>
      </c>
      <c r="C689" s="33" t="s">
        <v>613</v>
      </c>
      <c r="D689" s="34">
        <v>45.31977339418129</v>
      </c>
      <c r="E689" s="33">
        <v>18.661080487066616</v>
      </c>
      <c r="F689" s="33">
        <v>19.454106685708624</v>
      </c>
      <c r="G689" s="33">
        <v>3171</v>
      </c>
      <c r="I689" s="32"/>
      <c r="J689" s="32"/>
    </row>
    <row r="690" spans="1:10" x14ac:dyDescent="0.3">
      <c r="A690" s="33">
        <v>44560</v>
      </c>
      <c r="B690" s="33" t="s">
        <v>2646</v>
      </c>
      <c r="C690" s="33" t="s">
        <v>614</v>
      </c>
      <c r="D690" s="34">
        <v>68.011276111211359</v>
      </c>
      <c r="E690" s="33" t="s">
        <v>2581</v>
      </c>
      <c r="F690" s="33">
        <v>37.680067968767894</v>
      </c>
      <c r="G690" s="33">
        <v>3570</v>
      </c>
      <c r="I690" s="32"/>
      <c r="J690" s="32"/>
    </row>
    <row r="691" spans="1:10" x14ac:dyDescent="0.3">
      <c r="A691" s="33">
        <v>44818</v>
      </c>
      <c r="B691" s="33" t="s">
        <v>2647</v>
      </c>
      <c r="C691" s="33" t="s">
        <v>615</v>
      </c>
      <c r="D691" s="34">
        <v>66.742979444673452</v>
      </c>
      <c r="E691" s="33">
        <v>47.488473390928256</v>
      </c>
      <c r="F691" s="33">
        <v>51.56742946898914</v>
      </c>
      <c r="G691" s="33">
        <v>133465</v>
      </c>
      <c r="I691" s="32"/>
      <c r="J691" s="32"/>
    </row>
    <row r="692" spans="1:10" x14ac:dyDescent="0.3">
      <c r="A692" s="33">
        <v>44845</v>
      </c>
      <c r="B692" s="33" t="s">
        <v>2647</v>
      </c>
      <c r="C692" s="33" t="s">
        <v>2648</v>
      </c>
      <c r="D692" s="34">
        <v>56.543595849770611</v>
      </c>
      <c r="E692" s="33">
        <v>43.372833151813957</v>
      </c>
      <c r="F692" s="33">
        <v>39.579639976690821</v>
      </c>
      <c r="G692" s="33">
        <v>40084</v>
      </c>
      <c r="I692" s="32"/>
      <c r="J692" s="32"/>
    </row>
    <row r="693" spans="1:10" x14ac:dyDescent="0.3">
      <c r="A693" s="33">
        <v>44863</v>
      </c>
      <c r="B693" s="33" t="s">
        <v>2647</v>
      </c>
      <c r="C693" s="33" t="s">
        <v>616</v>
      </c>
      <c r="D693" s="34">
        <v>44.294200060048531</v>
      </c>
      <c r="E693" s="33">
        <v>19.19724547917059</v>
      </c>
      <c r="F693" s="33">
        <v>18.698975843677445</v>
      </c>
      <c r="G693" s="33">
        <v>2327</v>
      </c>
      <c r="I693" s="32"/>
      <c r="J693" s="32"/>
    </row>
    <row r="694" spans="1:10" x14ac:dyDescent="0.3">
      <c r="A694" s="33">
        <v>44934</v>
      </c>
      <c r="B694" s="33" t="s">
        <v>2647</v>
      </c>
      <c r="C694" s="33" t="s">
        <v>617</v>
      </c>
      <c r="D694" s="34">
        <v>39.300957357811292</v>
      </c>
      <c r="E694" s="33">
        <v>22.160922682823898</v>
      </c>
      <c r="F694" s="33">
        <v>17.782619185006283</v>
      </c>
      <c r="G694" s="33">
        <v>2422</v>
      </c>
      <c r="I694" s="32"/>
      <c r="J694" s="32"/>
    </row>
    <row r="695" spans="1:10" x14ac:dyDescent="0.3">
      <c r="A695" s="33">
        <v>44989</v>
      </c>
      <c r="B695" s="33" t="s">
        <v>2647</v>
      </c>
      <c r="C695" s="33" t="s">
        <v>618</v>
      </c>
      <c r="D695" s="34">
        <v>41.006974105290084</v>
      </c>
      <c r="E695" s="33">
        <v>22.359077809662992</v>
      </c>
      <c r="F695" s="33">
        <v>20.186847839915988</v>
      </c>
      <c r="G695" s="33">
        <v>1609</v>
      </c>
      <c r="I695" s="32"/>
      <c r="J695" s="32"/>
    </row>
    <row r="696" spans="1:10" x14ac:dyDescent="0.3">
      <c r="A696" s="33">
        <v>45003</v>
      </c>
      <c r="B696" s="33" t="s">
        <v>2647</v>
      </c>
      <c r="C696" s="33" t="s">
        <v>619</v>
      </c>
      <c r="D696" s="34">
        <v>45.949731873993024</v>
      </c>
      <c r="E696" s="33">
        <v>31.221704546006411</v>
      </c>
      <c r="F696" s="33">
        <v>29.715020268861853</v>
      </c>
      <c r="G696" s="33">
        <v>4315</v>
      </c>
      <c r="I696" s="32"/>
      <c r="J696" s="32"/>
    </row>
    <row r="697" spans="1:10" x14ac:dyDescent="0.3">
      <c r="A697" s="33">
        <v>45101</v>
      </c>
      <c r="B697" s="33" t="s">
        <v>2647</v>
      </c>
      <c r="C697" s="33" t="s">
        <v>620</v>
      </c>
      <c r="D697" s="34">
        <v>60.425442615895307</v>
      </c>
      <c r="E697" s="33">
        <v>39.416731746720366</v>
      </c>
      <c r="F697" s="33">
        <v>41.333980217390341</v>
      </c>
      <c r="G697" s="33">
        <v>8641</v>
      </c>
      <c r="I697" s="32"/>
      <c r="J697" s="32"/>
    </row>
    <row r="698" spans="1:10" x14ac:dyDescent="0.3">
      <c r="A698" s="33">
        <v>45245</v>
      </c>
      <c r="B698" s="33" t="s">
        <v>2647</v>
      </c>
      <c r="C698" s="33" t="s">
        <v>621</v>
      </c>
      <c r="D698" s="34">
        <v>15.954472640766062</v>
      </c>
      <c r="E698" s="33">
        <v>22.529157332621953</v>
      </c>
      <c r="F698" s="33">
        <v>18.594828585373044</v>
      </c>
      <c r="G698" s="33">
        <v>2683</v>
      </c>
      <c r="I698" s="32"/>
      <c r="J698" s="32"/>
    </row>
    <row r="699" spans="1:10" x14ac:dyDescent="0.3">
      <c r="A699" s="33">
        <v>45334</v>
      </c>
      <c r="B699" s="33" t="s">
        <v>2647</v>
      </c>
      <c r="C699" s="33" t="s">
        <v>622</v>
      </c>
      <c r="D699" s="34">
        <v>50.930556828411298</v>
      </c>
      <c r="E699" s="33">
        <v>22.721221425709597</v>
      </c>
      <c r="F699" s="33">
        <v>23.614184891305218</v>
      </c>
      <c r="G699" s="33">
        <v>1014</v>
      </c>
      <c r="I699" s="32"/>
      <c r="J699" s="32"/>
    </row>
    <row r="700" spans="1:10" x14ac:dyDescent="0.3">
      <c r="A700" s="33">
        <v>45361</v>
      </c>
      <c r="B700" s="33" t="s">
        <v>2647</v>
      </c>
      <c r="C700" s="33" t="s">
        <v>623</v>
      </c>
      <c r="D700" s="34">
        <v>53.879834745691433</v>
      </c>
      <c r="E700" s="33">
        <v>23.900282656768759</v>
      </c>
      <c r="F700" s="33">
        <v>28.76454594667155</v>
      </c>
      <c r="G700" s="33">
        <v>2222</v>
      </c>
      <c r="I700" s="32"/>
      <c r="J700" s="32"/>
    </row>
    <row r="701" spans="1:10" x14ac:dyDescent="0.3">
      <c r="A701" s="33">
        <v>45389</v>
      </c>
      <c r="B701" s="33" t="s">
        <v>2647</v>
      </c>
      <c r="C701" s="33" t="s">
        <v>624</v>
      </c>
      <c r="D701" s="34">
        <v>37.022281987665799</v>
      </c>
      <c r="E701" s="33">
        <v>20.43657493696195</v>
      </c>
      <c r="F701" s="33">
        <v>20.624626369334617</v>
      </c>
      <c r="G701" s="33">
        <v>1028</v>
      </c>
      <c r="I701" s="32"/>
      <c r="J701" s="32"/>
    </row>
    <row r="702" spans="1:10" x14ac:dyDescent="0.3">
      <c r="A702" s="33">
        <v>45496</v>
      </c>
      <c r="B702" s="33" t="s">
        <v>2647</v>
      </c>
      <c r="C702" s="33" t="s">
        <v>625</v>
      </c>
      <c r="D702" s="34">
        <v>35.88122228372378</v>
      </c>
      <c r="E702" s="33">
        <v>19.132885670371333</v>
      </c>
      <c r="F702" s="33">
        <v>12.728422120806036</v>
      </c>
      <c r="G702" s="33">
        <v>2441</v>
      </c>
      <c r="I702" s="32"/>
      <c r="J702" s="32"/>
    </row>
    <row r="703" spans="1:10" x14ac:dyDescent="0.3">
      <c r="A703" s="33">
        <v>45539</v>
      </c>
      <c r="B703" s="33" t="s">
        <v>2647</v>
      </c>
      <c r="C703" s="33" t="s">
        <v>460</v>
      </c>
      <c r="D703" s="34">
        <v>40.612959791590221</v>
      </c>
      <c r="E703" s="33">
        <v>16.439962636201553</v>
      </c>
      <c r="F703" s="33">
        <v>18.729387744570936</v>
      </c>
      <c r="G703" s="33">
        <v>2420</v>
      </c>
      <c r="I703" s="32"/>
      <c r="J703" s="32"/>
    </row>
    <row r="704" spans="1:10" x14ac:dyDescent="0.3">
      <c r="A704" s="33">
        <v>45619</v>
      </c>
      <c r="B704" s="33" t="s">
        <v>2647</v>
      </c>
      <c r="C704" s="33" t="s">
        <v>626</v>
      </c>
      <c r="D704" s="34">
        <v>39.438632557317725</v>
      </c>
      <c r="E704" s="33">
        <v>16.524611685314106</v>
      </c>
      <c r="F704" s="33">
        <v>20.751879639656472</v>
      </c>
      <c r="G704" s="33">
        <v>2624</v>
      </c>
      <c r="I704" s="32"/>
      <c r="J704" s="32"/>
    </row>
    <row r="705" spans="1:10" x14ac:dyDescent="0.3">
      <c r="A705" s="33">
        <v>45673</v>
      </c>
      <c r="B705" s="33" t="s">
        <v>2647</v>
      </c>
      <c r="C705" s="33" t="s">
        <v>627</v>
      </c>
      <c r="D705" s="34">
        <v>32.692285319791552</v>
      </c>
      <c r="E705" s="33">
        <v>19.89168054222268</v>
      </c>
      <c r="F705" s="33">
        <v>25.267711675261133</v>
      </c>
      <c r="G705" s="33">
        <v>3038</v>
      </c>
      <c r="I705" s="32"/>
      <c r="J705" s="32"/>
    </row>
    <row r="706" spans="1:10" x14ac:dyDescent="0.3">
      <c r="A706" s="33">
        <v>45753</v>
      </c>
      <c r="B706" s="33" t="s">
        <v>2647</v>
      </c>
      <c r="C706" s="33" t="s">
        <v>628</v>
      </c>
      <c r="D706" s="34">
        <v>36.358835189243088</v>
      </c>
      <c r="E706" s="33">
        <v>18.535550760634194</v>
      </c>
      <c r="F706" s="33">
        <v>17.924784341264804</v>
      </c>
      <c r="G706" s="33">
        <v>4687</v>
      </c>
      <c r="I706" s="32"/>
      <c r="J706" s="32"/>
    </row>
    <row r="707" spans="1:10" x14ac:dyDescent="0.3">
      <c r="A707" s="33">
        <v>45815</v>
      </c>
      <c r="B707" s="33" t="s">
        <v>2647</v>
      </c>
      <c r="C707" s="33" t="s">
        <v>629</v>
      </c>
      <c r="D707" s="34">
        <v>35.416283617654614</v>
      </c>
      <c r="E707" s="33">
        <v>22.535356475611835</v>
      </c>
      <c r="F707" s="33">
        <v>20.455239890957625</v>
      </c>
      <c r="G707" s="33">
        <v>3551</v>
      </c>
      <c r="I707" s="32"/>
      <c r="J707" s="32"/>
    </row>
    <row r="708" spans="1:10" x14ac:dyDescent="0.3">
      <c r="A708" s="33">
        <v>45888</v>
      </c>
      <c r="B708" s="33" t="s">
        <v>2647</v>
      </c>
      <c r="C708" s="33" t="s">
        <v>630</v>
      </c>
      <c r="D708" s="34" t="s">
        <v>2581</v>
      </c>
      <c r="E708" s="33" t="s">
        <v>2581</v>
      </c>
      <c r="F708" s="33" t="s">
        <v>2581</v>
      </c>
      <c r="G708" s="33">
        <v>749</v>
      </c>
      <c r="I708" s="32"/>
      <c r="J708" s="32"/>
    </row>
    <row r="709" spans="1:10" x14ac:dyDescent="0.3">
      <c r="A709" s="33">
        <v>45959</v>
      </c>
      <c r="B709" s="33" t="s">
        <v>2647</v>
      </c>
      <c r="C709" s="33" t="s">
        <v>631</v>
      </c>
      <c r="D709" s="34">
        <v>44.606839598802203</v>
      </c>
      <c r="E709" s="33">
        <v>22.417571550059133</v>
      </c>
      <c r="F709" s="33">
        <v>26.815782333913578</v>
      </c>
      <c r="G709" s="33">
        <v>2425</v>
      </c>
      <c r="I709" s="32"/>
      <c r="J709" s="32"/>
    </row>
    <row r="710" spans="1:10" x14ac:dyDescent="0.3">
      <c r="A710" s="33">
        <v>46019</v>
      </c>
      <c r="B710" s="33" t="s">
        <v>2647</v>
      </c>
      <c r="C710" s="33" t="s">
        <v>632</v>
      </c>
      <c r="D710" s="34">
        <v>48.046978074264914</v>
      </c>
      <c r="E710" s="33">
        <v>29.752389023339862</v>
      </c>
      <c r="F710" s="33">
        <v>27.03879177726111</v>
      </c>
      <c r="G710" s="33">
        <v>3656</v>
      </c>
      <c r="I710" s="32"/>
      <c r="J710" s="32"/>
    </row>
    <row r="711" spans="1:10" x14ac:dyDescent="0.3">
      <c r="A711" s="33">
        <v>46108</v>
      </c>
      <c r="B711" s="33" t="s">
        <v>2647</v>
      </c>
      <c r="C711" s="33" t="s">
        <v>633</v>
      </c>
      <c r="D711" s="34" t="s">
        <v>2581</v>
      </c>
      <c r="E711" s="33" t="s">
        <v>2581</v>
      </c>
      <c r="F711" s="33" t="s">
        <v>2581</v>
      </c>
      <c r="G711" s="33">
        <v>521</v>
      </c>
      <c r="I711" s="32"/>
      <c r="J711" s="32"/>
    </row>
    <row r="712" spans="1:10" x14ac:dyDescent="0.3">
      <c r="A712" s="33">
        <v>46180</v>
      </c>
      <c r="B712" s="33" t="s">
        <v>2647</v>
      </c>
      <c r="C712" s="33" t="s">
        <v>634</v>
      </c>
      <c r="D712" s="34">
        <v>46.432447514832738</v>
      </c>
      <c r="E712" s="33">
        <v>23.951665076133303</v>
      </c>
      <c r="F712" s="33">
        <v>25.332791636441044</v>
      </c>
      <c r="G712" s="33">
        <v>3361</v>
      </c>
      <c r="I712" s="32"/>
      <c r="J712" s="32"/>
    </row>
    <row r="713" spans="1:10" x14ac:dyDescent="0.3">
      <c r="A713" s="33">
        <v>46251</v>
      </c>
      <c r="B713" s="33" t="s">
        <v>2647</v>
      </c>
      <c r="C713" s="33" t="s">
        <v>635</v>
      </c>
      <c r="D713" s="34">
        <v>38.824625774228849</v>
      </c>
      <c r="E713" s="33">
        <v>23.699865026649203</v>
      </c>
      <c r="F713" s="33">
        <v>20.703299159474621</v>
      </c>
      <c r="G713" s="33">
        <v>1878</v>
      </c>
      <c r="I713" s="32"/>
      <c r="J713" s="32"/>
    </row>
    <row r="714" spans="1:10" x14ac:dyDescent="0.3">
      <c r="A714" s="33">
        <v>46313</v>
      </c>
      <c r="B714" s="33" t="s">
        <v>2647</v>
      </c>
      <c r="C714" s="33" t="s">
        <v>636</v>
      </c>
      <c r="D714" s="34">
        <v>44.044324586140284</v>
      </c>
      <c r="E714" s="33">
        <v>25.649599974216681</v>
      </c>
      <c r="F714" s="33">
        <v>23.884583802749201</v>
      </c>
      <c r="G714" s="33">
        <v>4708</v>
      </c>
      <c r="I714" s="32"/>
      <c r="J714" s="32"/>
    </row>
    <row r="715" spans="1:10" x14ac:dyDescent="0.3">
      <c r="A715" s="33">
        <v>46377</v>
      </c>
      <c r="B715" s="33" t="s">
        <v>2647</v>
      </c>
      <c r="C715" s="33" t="s">
        <v>637</v>
      </c>
      <c r="D715" s="34">
        <v>45.941239061343872</v>
      </c>
      <c r="E715" s="33">
        <v>24.556575232396526</v>
      </c>
      <c r="F715" s="33">
        <v>24.543700995948626</v>
      </c>
      <c r="G715" s="33">
        <v>5420</v>
      </c>
      <c r="I715" s="32"/>
      <c r="J715" s="32"/>
    </row>
    <row r="716" spans="1:10" x14ac:dyDescent="0.3">
      <c r="A716" s="33">
        <v>46439</v>
      </c>
      <c r="B716" s="33" t="s">
        <v>2647</v>
      </c>
      <c r="C716" s="33" t="s">
        <v>638</v>
      </c>
      <c r="D716" s="34" t="s">
        <v>2581</v>
      </c>
      <c r="E716" s="33" t="s">
        <v>2581</v>
      </c>
      <c r="F716" s="33" t="s">
        <v>2581</v>
      </c>
      <c r="G716" s="33">
        <v>987</v>
      </c>
      <c r="I716" s="32"/>
      <c r="J716" s="32"/>
    </row>
    <row r="717" spans="1:10" x14ac:dyDescent="0.3">
      <c r="A717" s="33">
        <v>46484</v>
      </c>
      <c r="B717" s="33" t="s">
        <v>2647</v>
      </c>
      <c r="C717" s="33" t="s">
        <v>639</v>
      </c>
      <c r="D717" s="34">
        <v>46.363808080314392</v>
      </c>
      <c r="E717" s="33">
        <v>21.004947027391225</v>
      </c>
      <c r="F717" s="33">
        <v>25.176886385756134</v>
      </c>
      <c r="G717" s="33">
        <v>4926</v>
      </c>
      <c r="I717" s="32"/>
      <c r="J717" s="32"/>
    </row>
    <row r="718" spans="1:10" x14ac:dyDescent="0.3">
      <c r="A718" s="33">
        <v>46554</v>
      </c>
      <c r="B718" s="33" t="s">
        <v>2647</v>
      </c>
      <c r="C718" s="33" t="s">
        <v>640</v>
      </c>
      <c r="D718" s="34">
        <v>29.682398038071405</v>
      </c>
      <c r="E718" s="33">
        <v>21.294277592953353</v>
      </c>
      <c r="F718" s="33">
        <v>17.469588120529224</v>
      </c>
      <c r="G718" s="33">
        <v>1936</v>
      </c>
      <c r="I718" s="32"/>
      <c r="J718" s="32"/>
    </row>
    <row r="719" spans="1:10" x14ac:dyDescent="0.3">
      <c r="A719" s="33">
        <v>46769</v>
      </c>
      <c r="B719" s="33" t="s">
        <v>2647</v>
      </c>
      <c r="C719" s="33" t="s">
        <v>641</v>
      </c>
      <c r="D719" s="34">
        <v>57.599880172542086</v>
      </c>
      <c r="E719" s="33">
        <v>28.54167828387488</v>
      </c>
      <c r="F719" s="33">
        <v>32.138027645942316</v>
      </c>
      <c r="G719" s="33">
        <v>4295</v>
      </c>
      <c r="I719" s="32"/>
      <c r="J719" s="32"/>
    </row>
    <row r="720" spans="1:10" x14ac:dyDescent="0.3">
      <c r="A720" s="33">
        <v>46803</v>
      </c>
      <c r="B720" s="33" t="s">
        <v>2647</v>
      </c>
      <c r="C720" s="33" t="s">
        <v>642</v>
      </c>
      <c r="D720" s="34">
        <v>42.843681682193626</v>
      </c>
      <c r="E720" s="33">
        <v>24.814282163250258</v>
      </c>
      <c r="F720" s="33">
        <v>19.507422111765905</v>
      </c>
      <c r="G720" s="33">
        <v>3330</v>
      </c>
      <c r="I720" s="32"/>
      <c r="J720" s="32"/>
    </row>
    <row r="721" spans="1:10" x14ac:dyDescent="0.3">
      <c r="A721" s="33">
        <v>46830</v>
      </c>
      <c r="B721" s="33" t="s">
        <v>2647</v>
      </c>
      <c r="C721" s="33" t="s">
        <v>643</v>
      </c>
      <c r="D721" s="34">
        <v>51.261335208220579</v>
      </c>
      <c r="E721" s="33">
        <v>27.209371679527777</v>
      </c>
      <c r="F721" s="33">
        <v>24.415440907349108</v>
      </c>
      <c r="G721" s="33">
        <v>2232</v>
      </c>
      <c r="I721" s="32"/>
      <c r="J721" s="32"/>
    </row>
    <row r="722" spans="1:10" x14ac:dyDescent="0.3">
      <c r="A722" s="33">
        <v>46867</v>
      </c>
      <c r="B722" s="33" t="s">
        <v>2647</v>
      </c>
      <c r="C722" s="33" t="s">
        <v>644</v>
      </c>
      <c r="D722" s="34">
        <v>40.092322807132135</v>
      </c>
      <c r="E722" s="33">
        <v>21.249053283514439</v>
      </c>
      <c r="F722" s="33">
        <v>21.945029902804727</v>
      </c>
      <c r="G722" s="33">
        <v>4114</v>
      </c>
      <c r="I722" s="32"/>
      <c r="J722" s="32"/>
    </row>
    <row r="723" spans="1:10" x14ac:dyDescent="0.3">
      <c r="A723" s="33">
        <v>46910</v>
      </c>
      <c r="B723" s="33" t="s">
        <v>2647</v>
      </c>
      <c r="C723" s="33" t="s">
        <v>645</v>
      </c>
      <c r="D723" s="34">
        <v>52.051808292252595</v>
      </c>
      <c r="E723" s="33">
        <v>19.264945241591736</v>
      </c>
      <c r="F723" s="33">
        <v>20.061215537138555</v>
      </c>
      <c r="G723" s="33">
        <v>3607</v>
      </c>
      <c r="I723" s="32"/>
      <c r="J723" s="32"/>
    </row>
    <row r="724" spans="1:10" x14ac:dyDescent="0.3">
      <c r="A724" s="33">
        <v>47006</v>
      </c>
      <c r="B724" s="33" t="s">
        <v>2647</v>
      </c>
      <c r="C724" s="33" t="s">
        <v>646</v>
      </c>
      <c r="D724" s="34">
        <v>43.723834038291081</v>
      </c>
      <c r="E724" s="33">
        <v>26.520101729858681</v>
      </c>
      <c r="F724" s="33">
        <v>26.858369733654353</v>
      </c>
      <c r="G724" s="33">
        <v>5384</v>
      </c>
      <c r="I724" s="32"/>
      <c r="J724" s="32"/>
    </row>
    <row r="725" spans="1:10" x14ac:dyDescent="0.3">
      <c r="A725" s="33">
        <v>47079</v>
      </c>
      <c r="B725" s="33" t="s">
        <v>2647</v>
      </c>
      <c r="C725" s="33" t="s">
        <v>647</v>
      </c>
      <c r="D725" s="34">
        <v>35.855781636269626</v>
      </c>
      <c r="E725" s="33">
        <v>29.134164390653201</v>
      </c>
      <c r="F725" s="33">
        <v>25.906218208820192</v>
      </c>
      <c r="G725" s="33">
        <v>3371</v>
      </c>
      <c r="I725" s="32"/>
      <c r="J725" s="32"/>
    </row>
    <row r="726" spans="1:10" x14ac:dyDescent="0.3">
      <c r="A726" s="33">
        <v>47159</v>
      </c>
      <c r="B726" s="33" t="s">
        <v>2647</v>
      </c>
      <c r="C726" s="33" t="s">
        <v>648</v>
      </c>
      <c r="D726" s="34">
        <v>47.517318057878462</v>
      </c>
      <c r="E726" s="33">
        <v>19.833991036878228</v>
      </c>
      <c r="F726" s="33">
        <v>10.800825098725428</v>
      </c>
      <c r="G726" s="33">
        <v>1526</v>
      </c>
      <c r="I726" s="32"/>
      <c r="J726" s="32"/>
    </row>
    <row r="727" spans="1:10" x14ac:dyDescent="0.3">
      <c r="A727" s="33">
        <v>47186</v>
      </c>
      <c r="B727" s="33" t="s">
        <v>2647</v>
      </c>
      <c r="C727" s="33" t="s">
        <v>649</v>
      </c>
      <c r="D727" s="34">
        <v>33.89600391087999</v>
      </c>
      <c r="E727" s="33">
        <v>26.796686624029707</v>
      </c>
      <c r="F727" s="33">
        <v>23.801054921168191</v>
      </c>
      <c r="G727" s="33">
        <v>3788</v>
      </c>
      <c r="I727" s="32"/>
      <c r="J727" s="32"/>
    </row>
    <row r="728" spans="1:10" x14ac:dyDescent="0.3">
      <c r="A728" s="33">
        <v>47300</v>
      </c>
      <c r="B728" s="33" t="s">
        <v>2647</v>
      </c>
      <c r="C728" s="33" t="s">
        <v>650</v>
      </c>
      <c r="D728" s="34">
        <v>40.7409988075634</v>
      </c>
      <c r="E728" s="33">
        <v>19.377295698733938</v>
      </c>
      <c r="F728" s="33">
        <v>19.59188277117811</v>
      </c>
      <c r="G728" s="33">
        <v>2765</v>
      </c>
      <c r="I728" s="32"/>
      <c r="J728" s="32"/>
    </row>
    <row r="729" spans="1:10" x14ac:dyDescent="0.3">
      <c r="A729" s="33">
        <v>47337</v>
      </c>
      <c r="B729" s="33" t="s">
        <v>2647</v>
      </c>
      <c r="C729" s="33" t="s">
        <v>236</v>
      </c>
      <c r="D729" s="34">
        <v>46.247520683485462</v>
      </c>
      <c r="E729" s="33">
        <v>31.358273548556987</v>
      </c>
      <c r="F729" s="33">
        <v>27.121989739694889</v>
      </c>
      <c r="G729" s="33">
        <v>2164</v>
      </c>
      <c r="I729" s="32"/>
      <c r="J729" s="32"/>
    </row>
    <row r="730" spans="1:10" x14ac:dyDescent="0.3">
      <c r="A730" s="33">
        <v>47373</v>
      </c>
      <c r="B730" s="33" t="s">
        <v>2647</v>
      </c>
      <c r="C730" s="33" t="s">
        <v>141</v>
      </c>
      <c r="D730" s="34">
        <v>54.902667735177111</v>
      </c>
      <c r="E730" s="33">
        <v>33.672000488907052</v>
      </c>
      <c r="F730" s="33">
        <v>37.254281025721014</v>
      </c>
      <c r="G730" s="33">
        <v>9042</v>
      </c>
      <c r="I730" s="32"/>
      <c r="J730" s="32"/>
    </row>
    <row r="731" spans="1:10" x14ac:dyDescent="0.3">
      <c r="A731" s="33">
        <v>47417</v>
      </c>
      <c r="B731" s="33" t="s">
        <v>2647</v>
      </c>
      <c r="C731" s="33" t="s">
        <v>651</v>
      </c>
      <c r="D731" s="34" t="s">
        <v>2581</v>
      </c>
      <c r="E731" s="33" t="s">
        <v>2581</v>
      </c>
      <c r="F731" s="33" t="s">
        <v>2581</v>
      </c>
      <c r="G731" s="33">
        <v>600</v>
      </c>
      <c r="I731" s="32"/>
      <c r="J731" s="32"/>
    </row>
    <row r="732" spans="1:10" x14ac:dyDescent="0.3">
      <c r="A732" s="33">
        <v>47453</v>
      </c>
      <c r="B732" s="33" t="s">
        <v>2647</v>
      </c>
      <c r="C732" s="33" t="s">
        <v>652</v>
      </c>
      <c r="D732" s="34">
        <v>55.903896654687557</v>
      </c>
      <c r="E732" s="33">
        <v>25.207832358457537</v>
      </c>
      <c r="F732" s="33">
        <v>31.371391965620369</v>
      </c>
      <c r="G732" s="33">
        <v>6739</v>
      </c>
      <c r="I732" s="32"/>
      <c r="J732" s="32"/>
    </row>
    <row r="733" spans="1:10" x14ac:dyDescent="0.3">
      <c r="A733" s="33">
        <v>47578</v>
      </c>
      <c r="B733" s="33" t="s">
        <v>2647</v>
      </c>
      <c r="C733" s="33" t="s">
        <v>653</v>
      </c>
      <c r="D733" s="34">
        <v>36.613148662673929</v>
      </c>
      <c r="E733" s="33">
        <v>15.005518289757131</v>
      </c>
      <c r="F733" s="33">
        <v>15.755052617781416</v>
      </c>
      <c r="G733" s="33">
        <v>2093</v>
      </c>
      <c r="I733" s="32"/>
      <c r="J733" s="32"/>
    </row>
    <row r="734" spans="1:10" x14ac:dyDescent="0.3">
      <c r="A734" s="33">
        <v>47630</v>
      </c>
      <c r="B734" s="33" t="s">
        <v>2647</v>
      </c>
      <c r="C734" s="33" t="s">
        <v>2649</v>
      </c>
      <c r="D734" s="34">
        <v>34.75256422257808</v>
      </c>
      <c r="E734" s="33">
        <v>22.799987443709579</v>
      </c>
      <c r="F734" s="33">
        <v>14.980570637915347</v>
      </c>
      <c r="G734" s="33">
        <v>2372</v>
      </c>
      <c r="I734" s="32"/>
      <c r="J734" s="32"/>
    </row>
    <row r="735" spans="1:10" x14ac:dyDescent="0.3">
      <c r="A735" s="33">
        <v>47774</v>
      </c>
      <c r="B735" s="33" t="s">
        <v>2647</v>
      </c>
      <c r="C735" s="33" t="s">
        <v>654</v>
      </c>
      <c r="D735" s="34">
        <v>41.182052753323497</v>
      </c>
      <c r="E735" s="33">
        <v>16.946009405784828</v>
      </c>
      <c r="F735" s="33">
        <v>18.550588539191352</v>
      </c>
      <c r="G735" s="33">
        <v>2539</v>
      </c>
      <c r="I735" s="32"/>
      <c r="J735" s="32"/>
    </row>
    <row r="736" spans="1:10" x14ac:dyDescent="0.3">
      <c r="A736" s="33">
        <v>47818</v>
      </c>
      <c r="B736" s="33" t="s">
        <v>2647</v>
      </c>
      <c r="C736" s="33" t="s">
        <v>655</v>
      </c>
      <c r="D736" s="34" t="s">
        <v>2581</v>
      </c>
      <c r="E736" s="33" t="s">
        <v>2581</v>
      </c>
      <c r="F736" s="33" t="s">
        <v>2581</v>
      </c>
      <c r="G736" s="33">
        <v>869</v>
      </c>
      <c r="I736" s="32"/>
      <c r="J736" s="32"/>
    </row>
    <row r="737" spans="1:10" x14ac:dyDescent="0.3">
      <c r="A737" s="33">
        <v>47854</v>
      </c>
      <c r="B737" s="33" t="s">
        <v>2647</v>
      </c>
      <c r="C737" s="33" t="s">
        <v>656</v>
      </c>
      <c r="D737" s="34">
        <v>31.7268587177347</v>
      </c>
      <c r="E737" s="33">
        <v>17.048978142372281</v>
      </c>
      <c r="F737" s="33">
        <v>11.990004277274517</v>
      </c>
      <c r="G737" s="33">
        <v>1733</v>
      </c>
      <c r="I737" s="32"/>
      <c r="J737" s="32"/>
    </row>
    <row r="738" spans="1:10" x14ac:dyDescent="0.3">
      <c r="A738" s="33">
        <v>47916</v>
      </c>
      <c r="B738" s="33" t="s">
        <v>2647</v>
      </c>
      <c r="C738" s="33" t="s">
        <v>657</v>
      </c>
      <c r="D738" s="34">
        <v>49.207332769013291</v>
      </c>
      <c r="E738" s="33">
        <v>35.413529531985134</v>
      </c>
      <c r="F738" s="33">
        <v>34.537585735696268</v>
      </c>
      <c r="G738" s="33">
        <v>10968</v>
      </c>
      <c r="I738" s="32"/>
      <c r="J738" s="32"/>
    </row>
    <row r="739" spans="1:10" x14ac:dyDescent="0.3">
      <c r="A739" s="33">
        <v>48021</v>
      </c>
      <c r="B739" s="33" t="s">
        <v>2647</v>
      </c>
      <c r="C739" s="33" t="s">
        <v>658</v>
      </c>
      <c r="D739" s="34" t="s">
        <v>2581</v>
      </c>
      <c r="E739" s="33" t="s">
        <v>2581</v>
      </c>
      <c r="F739" s="33" t="s">
        <v>2581</v>
      </c>
      <c r="G739" s="33">
        <v>799</v>
      </c>
      <c r="I739" s="32"/>
      <c r="J739" s="32"/>
    </row>
    <row r="740" spans="1:10" x14ac:dyDescent="0.3">
      <c r="A740" s="33">
        <v>48138</v>
      </c>
      <c r="B740" s="33" t="s">
        <v>2647</v>
      </c>
      <c r="C740" s="33" t="s">
        <v>659</v>
      </c>
      <c r="D740" s="34">
        <v>46.997302116109687</v>
      </c>
      <c r="E740" s="33">
        <v>17.217264423541231</v>
      </c>
      <c r="F740" s="33">
        <v>17.873632506667573</v>
      </c>
      <c r="G740" s="33">
        <v>3950</v>
      </c>
      <c r="I740" s="32"/>
      <c r="J740" s="32"/>
    </row>
    <row r="741" spans="1:10" x14ac:dyDescent="0.3">
      <c r="A741" s="33">
        <v>48165</v>
      </c>
      <c r="B741" s="33" t="s">
        <v>2647</v>
      </c>
      <c r="C741" s="33" t="s">
        <v>660</v>
      </c>
      <c r="D741" s="34" t="s">
        <v>2581</v>
      </c>
      <c r="E741" s="33" t="s">
        <v>2581</v>
      </c>
      <c r="F741" s="33" t="s">
        <v>2581</v>
      </c>
      <c r="G741" s="33">
        <v>384</v>
      </c>
      <c r="I741" s="32"/>
      <c r="J741" s="32"/>
    </row>
    <row r="742" spans="1:10" x14ac:dyDescent="0.3">
      <c r="A742" s="33">
        <v>48227</v>
      </c>
      <c r="B742" s="33" t="s">
        <v>2647</v>
      </c>
      <c r="C742" s="33" t="s">
        <v>661</v>
      </c>
      <c r="D742" s="34">
        <v>41.986585318515097</v>
      </c>
      <c r="E742" s="33">
        <v>28.58897922357551</v>
      </c>
      <c r="F742" s="33">
        <v>32.362383129421232</v>
      </c>
      <c r="G742" s="33">
        <v>2340</v>
      </c>
      <c r="I742" s="32"/>
      <c r="J742" s="32"/>
    </row>
    <row r="743" spans="1:10" x14ac:dyDescent="0.3">
      <c r="A743" s="33">
        <v>48325</v>
      </c>
      <c r="B743" s="33" t="s">
        <v>2647</v>
      </c>
      <c r="C743" s="33" t="s">
        <v>662</v>
      </c>
      <c r="D743" s="34">
        <v>52.217278596986105</v>
      </c>
      <c r="E743" s="33">
        <v>35.025967105127414</v>
      </c>
      <c r="F743" s="33">
        <v>36.21664066303083</v>
      </c>
      <c r="G743" s="33">
        <v>7581</v>
      </c>
      <c r="I743" s="32"/>
      <c r="J743" s="32"/>
    </row>
    <row r="744" spans="1:10" x14ac:dyDescent="0.3">
      <c r="A744" s="33">
        <v>48487</v>
      </c>
      <c r="B744" s="33" t="s">
        <v>2647</v>
      </c>
      <c r="C744" s="33" t="s">
        <v>663</v>
      </c>
      <c r="D744" s="34">
        <v>46.327362810196021</v>
      </c>
      <c r="E744" s="33">
        <v>27.467069443577731</v>
      </c>
      <c r="F744" s="33">
        <v>25.091153625118945</v>
      </c>
      <c r="G744" s="33">
        <v>3228</v>
      </c>
      <c r="I744" s="32"/>
      <c r="J744" s="32"/>
    </row>
    <row r="745" spans="1:10" x14ac:dyDescent="0.3">
      <c r="A745" s="33">
        <v>48557</v>
      </c>
      <c r="B745" s="33" t="s">
        <v>2647</v>
      </c>
      <c r="C745" s="33" t="s">
        <v>2650</v>
      </c>
      <c r="D745" s="34">
        <v>49.654885856073683</v>
      </c>
      <c r="E745" s="33">
        <v>26.642539092074546</v>
      </c>
      <c r="F745" s="33">
        <v>23.458346677695676</v>
      </c>
      <c r="G745" s="33">
        <v>5539</v>
      </c>
      <c r="I745" s="32"/>
      <c r="J745" s="32"/>
    </row>
    <row r="746" spans="1:10" x14ac:dyDescent="0.3">
      <c r="A746" s="33">
        <v>48682</v>
      </c>
      <c r="B746" s="33" t="s">
        <v>2647</v>
      </c>
      <c r="C746" s="33" t="s">
        <v>664</v>
      </c>
      <c r="D746" s="34">
        <v>42.631102429032396</v>
      </c>
      <c r="E746" s="33">
        <v>25.217016681821146</v>
      </c>
      <c r="F746" s="33">
        <v>24.973035746089778</v>
      </c>
      <c r="G746" s="33">
        <v>3149</v>
      </c>
      <c r="I746" s="32"/>
      <c r="J746" s="32"/>
    </row>
    <row r="747" spans="1:10" x14ac:dyDescent="0.3">
      <c r="A747" s="33">
        <v>48744</v>
      </c>
      <c r="B747" s="33" t="s">
        <v>2647</v>
      </c>
      <c r="C747" s="33" t="s">
        <v>665</v>
      </c>
      <c r="D747" s="34">
        <v>42.409888679409995</v>
      </c>
      <c r="E747" s="33">
        <v>25.783345724529301</v>
      </c>
      <c r="F747" s="33">
        <v>22.692375401217017</v>
      </c>
      <c r="G747" s="33">
        <v>7387</v>
      </c>
      <c r="I747" s="32"/>
      <c r="J747" s="32"/>
    </row>
    <row r="748" spans="1:10" x14ac:dyDescent="0.3">
      <c r="A748" s="33">
        <v>48771</v>
      </c>
      <c r="B748" s="33" t="s">
        <v>2647</v>
      </c>
      <c r="C748" s="33" t="s">
        <v>2651</v>
      </c>
      <c r="D748" s="34">
        <v>46.280837014969421</v>
      </c>
      <c r="E748" s="33">
        <v>26.176863524461602</v>
      </c>
      <c r="F748" s="33">
        <v>26.464293450899778</v>
      </c>
      <c r="G748" s="33">
        <v>6103</v>
      </c>
      <c r="I748" s="32"/>
      <c r="J748" s="32"/>
    </row>
    <row r="749" spans="1:10" x14ac:dyDescent="0.3">
      <c r="A749" s="33">
        <v>48842</v>
      </c>
      <c r="B749" s="33" t="s">
        <v>2647</v>
      </c>
      <c r="C749" s="33" t="s">
        <v>666</v>
      </c>
      <c r="D749" s="34">
        <v>47.410641808454045</v>
      </c>
      <c r="E749" s="33">
        <v>32.535266784959553</v>
      </c>
      <c r="F749" s="33">
        <v>27.239382179283989</v>
      </c>
      <c r="G749" s="33">
        <v>3737</v>
      </c>
      <c r="I749" s="32"/>
      <c r="J749" s="32"/>
    </row>
    <row r="750" spans="1:10" x14ac:dyDescent="0.3">
      <c r="A750" s="33">
        <v>48922</v>
      </c>
      <c r="B750" s="33" t="s">
        <v>2647</v>
      </c>
      <c r="C750" s="33" t="s">
        <v>667</v>
      </c>
      <c r="D750" s="34">
        <v>45.031888552308459</v>
      </c>
      <c r="E750" s="33">
        <v>24.549356796125203</v>
      </c>
      <c r="F750" s="33">
        <v>24.539462326757135</v>
      </c>
      <c r="G750" s="33">
        <v>1263</v>
      </c>
      <c r="I750" s="32"/>
      <c r="J750" s="32"/>
    </row>
    <row r="751" spans="1:10" x14ac:dyDescent="0.3">
      <c r="A751" s="33">
        <v>48968</v>
      </c>
      <c r="B751" s="33" t="s">
        <v>2647</v>
      </c>
      <c r="C751" s="33" t="s">
        <v>597</v>
      </c>
      <c r="D751" s="34">
        <v>36.570394957639166</v>
      </c>
      <c r="E751" s="33">
        <v>22.436263135026099</v>
      </c>
      <c r="F751" s="33">
        <v>14.885539157632897</v>
      </c>
      <c r="G751" s="33">
        <v>4990</v>
      </c>
      <c r="I751" s="32"/>
      <c r="J751" s="32"/>
    </row>
    <row r="752" spans="1:10" x14ac:dyDescent="0.3">
      <c r="A752" s="33">
        <v>49019</v>
      </c>
      <c r="B752" s="33" t="s">
        <v>2647</v>
      </c>
      <c r="C752" s="33" t="s">
        <v>668</v>
      </c>
      <c r="D752" s="34">
        <v>38.52947182026422</v>
      </c>
      <c r="E752" s="33">
        <v>15.370294978764175</v>
      </c>
      <c r="F752" s="33">
        <v>10.640278981833589</v>
      </c>
      <c r="G752" s="33">
        <v>1063</v>
      </c>
      <c r="I752" s="32"/>
      <c r="J752" s="32"/>
    </row>
    <row r="753" spans="1:10" x14ac:dyDescent="0.3">
      <c r="A753" s="33">
        <v>49046</v>
      </c>
      <c r="B753" s="33" t="s">
        <v>2647</v>
      </c>
      <c r="C753" s="33" t="s">
        <v>669</v>
      </c>
      <c r="D753" s="34">
        <v>45.28854134930549</v>
      </c>
      <c r="E753" s="33">
        <v>21.348579345861381</v>
      </c>
      <c r="F753" s="33">
        <v>23.902557063027498</v>
      </c>
      <c r="G753" s="33">
        <v>3727</v>
      </c>
      <c r="I753" s="32"/>
      <c r="J753" s="32"/>
    </row>
    <row r="754" spans="1:10" x14ac:dyDescent="0.3">
      <c r="A754" s="33">
        <v>49073</v>
      </c>
      <c r="B754" s="33" t="s">
        <v>2647</v>
      </c>
      <c r="C754" s="33" t="s">
        <v>670</v>
      </c>
      <c r="D754" s="34">
        <v>42.033104131587173</v>
      </c>
      <c r="E754" s="33">
        <v>24.220230346900692</v>
      </c>
      <c r="F754" s="33">
        <v>24.97339640231846</v>
      </c>
      <c r="G754" s="33">
        <v>4680</v>
      </c>
      <c r="I754" s="32"/>
      <c r="J754" s="32"/>
    </row>
    <row r="755" spans="1:10" x14ac:dyDescent="0.3">
      <c r="A755" s="33">
        <v>49153</v>
      </c>
      <c r="B755" s="33" t="s">
        <v>2647</v>
      </c>
      <c r="C755" s="33" t="s">
        <v>671</v>
      </c>
      <c r="D755" s="34">
        <v>36.775143837947816</v>
      </c>
      <c r="E755" s="33">
        <v>22.948338596397953</v>
      </c>
      <c r="F755" s="33">
        <v>25.115745335023053</v>
      </c>
      <c r="G755" s="33">
        <v>3322</v>
      </c>
      <c r="I755" s="32"/>
      <c r="J755" s="32"/>
    </row>
    <row r="756" spans="1:10" x14ac:dyDescent="0.3">
      <c r="A756" s="33">
        <v>49206</v>
      </c>
      <c r="B756" s="33" t="s">
        <v>2647</v>
      </c>
      <c r="C756" s="33" t="s">
        <v>672</v>
      </c>
      <c r="D756" s="34">
        <v>53.46757027967832</v>
      </c>
      <c r="E756" s="33">
        <v>29.794868785086102</v>
      </c>
      <c r="F756" s="33">
        <v>30.822461928993331</v>
      </c>
      <c r="G756" s="33">
        <v>3422</v>
      </c>
      <c r="I756" s="32"/>
      <c r="J756" s="32"/>
    </row>
    <row r="757" spans="1:10" x14ac:dyDescent="0.3">
      <c r="A757" s="33">
        <v>49233</v>
      </c>
      <c r="B757" s="33" t="s">
        <v>2647</v>
      </c>
      <c r="C757" s="33" t="s">
        <v>673</v>
      </c>
      <c r="D757" s="34">
        <v>30.659646714429812</v>
      </c>
      <c r="E757" s="33">
        <v>23.007915639837812</v>
      </c>
      <c r="F757" s="33">
        <v>21.021775031074206</v>
      </c>
      <c r="G757" s="33">
        <v>1305</v>
      </c>
      <c r="I757" s="32"/>
      <c r="J757" s="32"/>
    </row>
    <row r="758" spans="1:10" x14ac:dyDescent="0.3">
      <c r="A758" s="33">
        <v>49313</v>
      </c>
      <c r="B758" s="33" t="s">
        <v>2647</v>
      </c>
      <c r="C758" s="33" t="s">
        <v>674</v>
      </c>
      <c r="D758" s="34">
        <v>31.780336902047161</v>
      </c>
      <c r="E758" s="33">
        <v>17.493821801523282</v>
      </c>
      <c r="F758" s="33">
        <v>22.759036140237068</v>
      </c>
      <c r="G758" s="33">
        <v>2729</v>
      </c>
      <c r="I758" s="32"/>
      <c r="J758" s="32"/>
    </row>
    <row r="759" spans="1:10" x14ac:dyDescent="0.3">
      <c r="A759" s="33">
        <v>49439</v>
      </c>
      <c r="B759" s="33" t="s">
        <v>2647</v>
      </c>
      <c r="C759" s="33" t="s">
        <v>675</v>
      </c>
      <c r="D759" s="34">
        <v>40.066174345546806</v>
      </c>
      <c r="E759" s="33">
        <v>18.939890162420085</v>
      </c>
      <c r="F759" s="33">
        <v>14.871215060166989</v>
      </c>
      <c r="G759" s="33">
        <v>2216</v>
      </c>
      <c r="I759" s="32"/>
      <c r="J759" s="32"/>
    </row>
    <row r="760" spans="1:10" x14ac:dyDescent="0.3">
      <c r="A760" s="33">
        <v>49484</v>
      </c>
      <c r="B760" s="33" t="s">
        <v>2647</v>
      </c>
      <c r="C760" s="33" t="s">
        <v>676</v>
      </c>
      <c r="D760" s="34">
        <v>46.448729523155166</v>
      </c>
      <c r="E760" s="33">
        <v>16.981175906414272</v>
      </c>
      <c r="F760" s="33">
        <v>29.831130826774359</v>
      </c>
      <c r="G760" s="33">
        <v>3199</v>
      </c>
      <c r="I760" s="32"/>
      <c r="J760" s="32"/>
    </row>
    <row r="761" spans="1:10" x14ac:dyDescent="0.3">
      <c r="A761" s="33">
        <v>49545</v>
      </c>
      <c r="B761" s="33" t="s">
        <v>2647</v>
      </c>
      <c r="C761" s="33" t="s">
        <v>677</v>
      </c>
      <c r="D761" s="34">
        <v>43.137078811266704</v>
      </c>
      <c r="E761" s="33">
        <v>21.973221544305801</v>
      </c>
      <c r="F761" s="33">
        <v>22.840535095617945</v>
      </c>
      <c r="G761" s="33">
        <v>6589</v>
      </c>
      <c r="I761" s="32"/>
      <c r="J761" s="32"/>
    </row>
    <row r="762" spans="1:10" x14ac:dyDescent="0.3">
      <c r="A762" s="33">
        <v>49625</v>
      </c>
      <c r="B762" s="33" t="s">
        <v>2647</v>
      </c>
      <c r="C762" s="33" t="s">
        <v>2652</v>
      </c>
      <c r="D762" s="34">
        <v>45.805406037014805</v>
      </c>
      <c r="E762" s="33">
        <v>25.897942657448056</v>
      </c>
      <c r="F762" s="33">
        <v>19.442719178559287</v>
      </c>
      <c r="G762" s="33">
        <v>3083</v>
      </c>
      <c r="I762" s="32"/>
      <c r="J762" s="32"/>
    </row>
    <row r="763" spans="1:10" x14ac:dyDescent="0.3">
      <c r="A763" s="33">
        <v>49643</v>
      </c>
      <c r="B763" s="33" t="s">
        <v>2647</v>
      </c>
      <c r="C763" s="33" t="s">
        <v>678</v>
      </c>
      <c r="D763" s="34">
        <v>40.249700068992176</v>
      </c>
      <c r="E763" s="33">
        <v>30.547980403177409</v>
      </c>
      <c r="F763" s="33">
        <v>27.153315363060905</v>
      </c>
      <c r="G763" s="33">
        <v>4522</v>
      </c>
      <c r="I763" s="32"/>
      <c r="J763" s="32"/>
    </row>
    <row r="764" spans="1:10" x14ac:dyDescent="0.3">
      <c r="A764" s="33">
        <v>49769</v>
      </c>
      <c r="B764" s="33" t="s">
        <v>2647</v>
      </c>
      <c r="C764" s="33" t="s">
        <v>679</v>
      </c>
      <c r="D764" s="34">
        <v>42.469734257612203</v>
      </c>
      <c r="E764" s="33">
        <v>21.507549313444571</v>
      </c>
      <c r="F764" s="33">
        <v>26.719364933736543</v>
      </c>
      <c r="G764" s="33">
        <v>4345</v>
      </c>
      <c r="I764" s="32"/>
      <c r="J764" s="32"/>
    </row>
    <row r="765" spans="1:10" x14ac:dyDescent="0.3">
      <c r="A765" s="33">
        <v>49849</v>
      </c>
      <c r="B765" s="33" t="s">
        <v>2647</v>
      </c>
      <c r="C765" s="33" t="s">
        <v>680</v>
      </c>
      <c r="D765" s="34">
        <v>46.599719990049785</v>
      </c>
      <c r="E765" s="33">
        <v>24.251041957818998</v>
      </c>
      <c r="F765" s="33">
        <v>25.145506979869769</v>
      </c>
      <c r="G765" s="33">
        <v>4515</v>
      </c>
      <c r="I765" s="32"/>
      <c r="J765" s="32"/>
    </row>
    <row r="766" spans="1:10" x14ac:dyDescent="0.3">
      <c r="A766" s="33">
        <v>49894</v>
      </c>
      <c r="B766" s="33" t="s">
        <v>2647</v>
      </c>
      <c r="C766" s="33" t="s">
        <v>681</v>
      </c>
      <c r="D766" s="34">
        <v>42.199504472584934</v>
      </c>
      <c r="E766" s="33">
        <v>26.036921283095563</v>
      </c>
      <c r="F766" s="33">
        <v>23.79623643622099</v>
      </c>
      <c r="G766" s="33">
        <v>3125</v>
      </c>
      <c r="I766" s="32"/>
      <c r="J766" s="32"/>
    </row>
    <row r="767" spans="1:10" x14ac:dyDescent="0.3">
      <c r="A767" s="33">
        <v>49956</v>
      </c>
      <c r="B767" s="33" t="s">
        <v>2647</v>
      </c>
      <c r="C767" s="33" t="s">
        <v>682</v>
      </c>
      <c r="D767" s="34">
        <v>48.058405396784018</v>
      </c>
      <c r="E767" s="33">
        <v>29.408327537212394</v>
      </c>
      <c r="F767" s="33">
        <v>31.688526817761119</v>
      </c>
      <c r="G767" s="33">
        <v>9766</v>
      </c>
      <c r="I767" s="32"/>
      <c r="J767" s="32"/>
    </row>
    <row r="768" spans="1:10" x14ac:dyDescent="0.3">
      <c r="A768" s="33">
        <v>50022</v>
      </c>
      <c r="B768" s="33" t="s">
        <v>2647</v>
      </c>
      <c r="C768" s="33" t="s">
        <v>2653</v>
      </c>
      <c r="D768" s="34">
        <v>53.079795063758262</v>
      </c>
      <c r="E768" s="33">
        <v>33.017831859686616</v>
      </c>
      <c r="F768" s="33">
        <v>33.986781326498189</v>
      </c>
      <c r="G768" s="33">
        <v>5591</v>
      </c>
      <c r="I768" s="32"/>
      <c r="J768" s="32"/>
    </row>
    <row r="769" spans="1:10" x14ac:dyDescent="0.3">
      <c r="A769" s="33">
        <v>50068</v>
      </c>
      <c r="B769" s="33" t="s">
        <v>2647</v>
      </c>
      <c r="C769" s="33" t="s">
        <v>683</v>
      </c>
      <c r="D769" s="34" t="s">
        <v>2581</v>
      </c>
      <c r="E769" s="33" t="s">
        <v>2581</v>
      </c>
      <c r="F769" s="33" t="s">
        <v>2581</v>
      </c>
      <c r="G769" s="33">
        <v>718</v>
      </c>
      <c r="I769" s="32"/>
      <c r="J769" s="32"/>
    </row>
    <row r="770" spans="1:10" x14ac:dyDescent="0.3">
      <c r="A770" s="33">
        <v>50102</v>
      </c>
      <c r="B770" s="33" t="s">
        <v>2647</v>
      </c>
      <c r="C770" s="33" t="s">
        <v>684</v>
      </c>
      <c r="D770" s="34">
        <v>55.757409706381871</v>
      </c>
      <c r="E770" s="33">
        <v>28.287933525111846</v>
      </c>
      <c r="F770" s="33">
        <v>32.452865588166524</v>
      </c>
      <c r="G770" s="33">
        <v>9112</v>
      </c>
      <c r="I770" s="32"/>
      <c r="J770" s="32"/>
    </row>
    <row r="771" spans="1:10" x14ac:dyDescent="0.3">
      <c r="A771" s="33">
        <v>50228</v>
      </c>
      <c r="B771" s="33" t="s">
        <v>2647</v>
      </c>
      <c r="C771" s="33" t="s">
        <v>685</v>
      </c>
      <c r="D771" s="34">
        <v>41.280254054596355</v>
      </c>
      <c r="E771" s="33">
        <v>26.289653336108913</v>
      </c>
      <c r="F771" s="33">
        <v>28.496010727066178</v>
      </c>
      <c r="G771" s="33">
        <v>2900</v>
      </c>
      <c r="I771" s="32"/>
      <c r="J771" s="32"/>
    </row>
    <row r="772" spans="1:10" x14ac:dyDescent="0.3">
      <c r="A772" s="33">
        <v>50326</v>
      </c>
      <c r="B772" s="33" t="s">
        <v>2647</v>
      </c>
      <c r="C772" s="33" t="s">
        <v>686</v>
      </c>
      <c r="D772" s="34">
        <v>32.952125145101078</v>
      </c>
      <c r="E772" s="33">
        <v>22.142030647286408</v>
      </c>
      <c r="F772" s="33">
        <v>20.492035383637354</v>
      </c>
      <c r="G772" s="33">
        <v>3491</v>
      </c>
      <c r="I772" s="32"/>
      <c r="J772" s="32"/>
    </row>
    <row r="773" spans="1:10" x14ac:dyDescent="0.3">
      <c r="A773" s="33">
        <v>50399</v>
      </c>
      <c r="B773" s="33" t="s">
        <v>2647</v>
      </c>
      <c r="C773" s="33" t="s">
        <v>2654</v>
      </c>
      <c r="D773" s="34">
        <v>48.673803992783853</v>
      </c>
      <c r="E773" s="33">
        <v>14.523738287684942</v>
      </c>
      <c r="F773" s="33">
        <v>13.136713599218131</v>
      </c>
      <c r="G773" s="33">
        <v>1484</v>
      </c>
      <c r="I773" s="32"/>
      <c r="J773" s="32"/>
    </row>
    <row r="774" spans="1:10" x14ac:dyDescent="0.3">
      <c r="A774" s="33">
        <v>50415</v>
      </c>
      <c r="B774" s="33" t="s">
        <v>2647</v>
      </c>
      <c r="C774" s="33" t="s">
        <v>687</v>
      </c>
      <c r="D774" s="34">
        <v>43.128053971871836</v>
      </c>
      <c r="E774" s="33">
        <v>28.263683647800697</v>
      </c>
      <c r="F774" s="33">
        <v>23.043015051888439</v>
      </c>
      <c r="G774" s="33">
        <v>5009</v>
      </c>
      <c r="I774" s="32"/>
      <c r="J774" s="32"/>
    </row>
    <row r="775" spans="1:10" x14ac:dyDescent="0.3">
      <c r="A775" s="33">
        <v>50479</v>
      </c>
      <c r="B775" s="33" t="s">
        <v>2647</v>
      </c>
      <c r="C775" s="33" t="s">
        <v>688</v>
      </c>
      <c r="D775" s="34">
        <v>38.161307733617392</v>
      </c>
      <c r="E775" s="33">
        <v>27.848287984150566</v>
      </c>
      <c r="F775" s="33">
        <v>25.926410565111137</v>
      </c>
      <c r="G775" s="33">
        <v>4332</v>
      </c>
      <c r="I775" s="32"/>
      <c r="J775" s="32"/>
    </row>
    <row r="776" spans="1:10" x14ac:dyDescent="0.3">
      <c r="A776" s="33">
        <v>50549</v>
      </c>
      <c r="B776" s="33" t="s">
        <v>2647</v>
      </c>
      <c r="C776" s="33" t="s">
        <v>689</v>
      </c>
      <c r="D776" s="34">
        <v>65.075250242012046</v>
      </c>
      <c r="E776" s="33" t="s">
        <v>2581</v>
      </c>
      <c r="F776" s="33">
        <v>27.144762291522344</v>
      </c>
      <c r="G776" s="33">
        <v>2292</v>
      </c>
      <c r="I776" s="32"/>
      <c r="J776" s="32"/>
    </row>
    <row r="777" spans="1:10" x14ac:dyDescent="0.3">
      <c r="A777" s="33">
        <v>50564</v>
      </c>
      <c r="B777" s="33" t="s">
        <v>2647</v>
      </c>
      <c r="C777" s="33" t="s">
        <v>690</v>
      </c>
      <c r="D777" s="34">
        <v>50.44948704575819</v>
      </c>
      <c r="E777" s="33" t="s">
        <v>2581</v>
      </c>
      <c r="F777" s="33">
        <v>20.835299174260577</v>
      </c>
      <c r="G777" s="33">
        <v>1298</v>
      </c>
      <c r="I777" s="32"/>
      <c r="J777" s="32"/>
    </row>
    <row r="778" spans="1:10" x14ac:dyDescent="0.3">
      <c r="A778" s="33">
        <v>50790</v>
      </c>
      <c r="B778" s="33" t="s">
        <v>2655</v>
      </c>
      <c r="C778" s="33" t="s">
        <v>2656</v>
      </c>
      <c r="D778" s="34">
        <v>62.604474212297639</v>
      </c>
      <c r="E778" s="33">
        <v>44.848399434674313</v>
      </c>
      <c r="F778" s="33">
        <v>48.767604871481922</v>
      </c>
      <c r="G778" s="33">
        <v>86658</v>
      </c>
      <c r="I778" s="32"/>
      <c r="J778" s="32"/>
    </row>
    <row r="779" spans="1:10" x14ac:dyDescent="0.3">
      <c r="A779" s="33">
        <v>50889</v>
      </c>
      <c r="B779" s="33" t="s">
        <v>2655</v>
      </c>
      <c r="C779" s="33" t="s">
        <v>691</v>
      </c>
      <c r="D779" s="34">
        <v>42.137749183198807</v>
      </c>
      <c r="E779" s="33">
        <v>31.156364507944975</v>
      </c>
      <c r="F779" s="33">
        <v>29.88202576439377</v>
      </c>
      <c r="G779" s="33">
        <v>9203</v>
      </c>
      <c r="I779" s="32"/>
      <c r="J779" s="32"/>
    </row>
    <row r="780" spans="1:10" x14ac:dyDescent="0.3">
      <c r="A780" s="33">
        <v>50923</v>
      </c>
      <c r="B780" s="33" t="s">
        <v>2655</v>
      </c>
      <c r="C780" s="33" t="s">
        <v>692</v>
      </c>
      <c r="D780" s="34">
        <v>58.451511495897691</v>
      </c>
      <c r="E780" s="33">
        <v>41.029831958868101</v>
      </c>
      <c r="F780" s="33">
        <v>42.288419052145294</v>
      </c>
      <c r="G780" s="33">
        <v>4949</v>
      </c>
      <c r="I780" s="32"/>
      <c r="J780" s="32"/>
    </row>
    <row r="781" spans="1:10" x14ac:dyDescent="0.3">
      <c r="A781" s="33">
        <v>50969</v>
      </c>
      <c r="B781" s="33" t="s">
        <v>2655</v>
      </c>
      <c r="C781" s="33" t="s">
        <v>693</v>
      </c>
      <c r="D781" s="34">
        <v>58.074384192400771</v>
      </c>
      <c r="E781" s="33">
        <v>38.148566266096516</v>
      </c>
      <c r="F781" s="33">
        <v>39.716560986635407</v>
      </c>
      <c r="G781" s="33">
        <v>19011</v>
      </c>
      <c r="I781" s="32"/>
      <c r="J781" s="32"/>
    </row>
    <row r="782" spans="1:10" x14ac:dyDescent="0.3">
      <c r="A782" s="33">
        <v>50987</v>
      </c>
      <c r="B782" s="33" t="s">
        <v>2655</v>
      </c>
      <c r="C782" s="33" t="s">
        <v>694</v>
      </c>
      <c r="D782" s="34" t="s">
        <v>2581</v>
      </c>
      <c r="E782" s="33" t="s">
        <v>2581</v>
      </c>
      <c r="F782" s="33" t="s">
        <v>2581</v>
      </c>
      <c r="G782" s="33">
        <v>714</v>
      </c>
      <c r="I782" s="32"/>
      <c r="J782" s="32"/>
    </row>
    <row r="783" spans="1:10" x14ac:dyDescent="0.3">
      <c r="A783" s="33">
        <v>51010</v>
      </c>
      <c r="B783" s="33" t="s">
        <v>2655</v>
      </c>
      <c r="C783" s="33" t="s">
        <v>2657</v>
      </c>
      <c r="D783" s="34">
        <v>62.242528087469978</v>
      </c>
      <c r="E783" s="33">
        <v>47.432315359537633</v>
      </c>
      <c r="F783" s="33">
        <v>40.597517027174632</v>
      </c>
      <c r="G783" s="33">
        <v>29951</v>
      </c>
      <c r="I783" s="32"/>
      <c r="J783" s="32"/>
    </row>
    <row r="784" spans="1:10" x14ac:dyDescent="0.3">
      <c r="A784" s="33">
        <v>51056</v>
      </c>
      <c r="B784" s="33" t="s">
        <v>2655</v>
      </c>
      <c r="C784" s="33" t="s">
        <v>695</v>
      </c>
      <c r="D784" s="34">
        <v>52.377068691533644</v>
      </c>
      <c r="E784" s="33">
        <v>33.434656603992693</v>
      </c>
      <c r="F784" s="33">
        <v>33.889914025272752</v>
      </c>
      <c r="G784" s="33">
        <v>13250</v>
      </c>
      <c r="I784" s="32"/>
      <c r="J784" s="32"/>
    </row>
    <row r="785" spans="1:10" x14ac:dyDescent="0.3">
      <c r="A785" s="33">
        <v>51118</v>
      </c>
      <c r="B785" s="33" t="s">
        <v>2655</v>
      </c>
      <c r="C785" s="33" t="s">
        <v>696</v>
      </c>
      <c r="D785" s="34">
        <v>53.47560624918345</v>
      </c>
      <c r="E785" s="33">
        <v>35.250695204593413</v>
      </c>
      <c r="F785" s="33">
        <v>35.581094806969901</v>
      </c>
      <c r="G785" s="33">
        <v>12948</v>
      </c>
      <c r="I785" s="32"/>
      <c r="J785" s="32"/>
    </row>
    <row r="786" spans="1:10" x14ac:dyDescent="0.3">
      <c r="A786" s="33">
        <v>51207</v>
      </c>
      <c r="B786" s="33" t="s">
        <v>2655</v>
      </c>
      <c r="C786" s="33" t="s">
        <v>697</v>
      </c>
      <c r="D786" s="34">
        <v>60.880915677491075</v>
      </c>
      <c r="E786" s="33">
        <v>43.949094698031161</v>
      </c>
      <c r="F786" s="33">
        <v>47.159474810189664</v>
      </c>
      <c r="G786" s="33">
        <v>12389</v>
      </c>
      <c r="I786" s="32"/>
      <c r="J786" s="32"/>
    </row>
    <row r="787" spans="1:10" x14ac:dyDescent="0.3">
      <c r="A787" s="33">
        <v>51243</v>
      </c>
      <c r="B787" s="33" t="s">
        <v>2655</v>
      </c>
      <c r="C787" s="33" t="s">
        <v>698</v>
      </c>
      <c r="D787" s="34">
        <v>45.043873926195367</v>
      </c>
      <c r="E787" s="33">
        <v>24.13961233057001</v>
      </c>
      <c r="F787" s="33">
        <v>28.284245605583802</v>
      </c>
      <c r="G787" s="33">
        <v>2368</v>
      </c>
      <c r="I787" s="32"/>
      <c r="J787" s="32"/>
    </row>
    <row r="788" spans="1:10" x14ac:dyDescent="0.3">
      <c r="A788" s="33">
        <v>51305</v>
      </c>
      <c r="B788" s="33" t="s">
        <v>2655</v>
      </c>
      <c r="C788" s="33" t="s">
        <v>699</v>
      </c>
      <c r="D788" s="34">
        <v>47.083957987506039</v>
      </c>
      <c r="E788" s="33">
        <v>30.086485376204973</v>
      </c>
      <c r="F788" s="33">
        <v>27.921987401090835</v>
      </c>
      <c r="G788" s="33">
        <v>1677</v>
      </c>
      <c r="I788" s="32"/>
      <c r="J788" s="32"/>
    </row>
    <row r="789" spans="1:10" x14ac:dyDescent="0.3">
      <c r="A789" s="33">
        <v>51332</v>
      </c>
      <c r="B789" s="33" t="s">
        <v>2655</v>
      </c>
      <c r="C789" s="33" t="s">
        <v>700</v>
      </c>
      <c r="D789" s="34">
        <v>45.384741953979969</v>
      </c>
      <c r="E789" s="33">
        <v>23.408379531194679</v>
      </c>
      <c r="F789" s="33">
        <v>25.318981212028007</v>
      </c>
      <c r="G789" s="33">
        <v>2504</v>
      </c>
      <c r="I789" s="32"/>
      <c r="J789" s="32"/>
    </row>
    <row r="790" spans="1:10" x14ac:dyDescent="0.3">
      <c r="A790" s="33">
        <v>51387</v>
      </c>
      <c r="B790" s="33" t="s">
        <v>2655</v>
      </c>
      <c r="C790" s="33" t="s">
        <v>701</v>
      </c>
      <c r="D790" s="34">
        <v>48.043995613603023</v>
      </c>
      <c r="E790" s="33">
        <v>23.428344602153782</v>
      </c>
      <c r="F790" s="33">
        <v>12.207502048940228</v>
      </c>
      <c r="G790" s="33">
        <v>1265</v>
      </c>
      <c r="I790" s="32"/>
      <c r="J790" s="32"/>
    </row>
    <row r="791" spans="1:10" x14ac:dyDescent="0.3">
      <c r="A791" s="33">
        <v>51449</v>
      </c>
      <c r="B791" s="33" t="s">
        <v>2655</v>
      </c>
      <c r="C791" s="33" t="s">
        <v>702</v>
      </c>
      <c r="D791" s="34">
        <v>43.547500803144771</v>
      </c>
      <c r="E791" s="33">
        <v>24.773366820382236</v>
      </c>
      <c r="F791" s="33">
        <v>20.469280247127646</v>
      </c>
      <c r="G791" s="33">
        <v>2678</v>
      </c>
      <c r="I791" s="32"/>
      <c r="J791" s="32"/>
    </row>
    <row r="792" spans="1:10" x14ac:dyDescent="0.3">
      <c r="A792" s="33">
        <v>51500</v>
      </c>
      <c r="B792" s="33" t="s">
        <v>2655</v>
      </c>
      <c r="C792" s="33" t="s">
        <v>703</v>
      </c>
      <c r="D792" s="34">
        <v>52.928706068324679</v>
      </c>
      <c r="E792" s="33">
        <v>26.455566693504213</v>
      </c>
      <c r="F792" s="33">
        <v>29.767658607430754</v>
      </c>
      <c r="G792" s="33">
        <v>3882</v>
      </c>
      <c r="I792" s="32"/>
      <c r="J792" s="32"/>
    </row>
    <row r="793" spans="1:10" x14ac:dyDescent="0.3">
      <c r="A793" s="33">
        <v>51546</v>
      </c>
      <c r="B793" s="33" t="s">
        <v>2655</v>
      </c>
      <c r="C793" s="33" t="s">
        <v>704</v>
      </c>
      <c r="D793" s="34">
        <v>25.594534782386141</v>
      </c>
      <c r="E793" s="33">
        <v>28.745380301359056</v>
      </c>
      <c r="F793" s="33">
        <v>26.643780893177389</v>
      </c>
      <c r="G793" s="33">
        <v>1362</v>
      </c>
      <c r="I793" s="32"/>
      <c r="J793" s="32"/>
    </row>
    <row r="794" spans="1:10" x14ac:dyDescent="0.3">
      <c r="A794" s="33">
        <v>51573</v>
      </c>
      <c r="B794" s="33" t="s">
        <v>2655</v>
      </c>
      <c r="C794" s="33" t="s">
        <v>705</v>
      </c>
      <c r="D794" s="34">
        <v>54.766448474568463</v>
      </c>
      <c r="E794" s="33">
        <v>33.501464386089474</v>
      </c>
      <c r="F794" s="33">
        <v>30.78765423433461</v>
      </c>
      <c r="G794" s="33">
        <v>2946</v>
      </c>
      <c r="I794" s="32"/>
      <c r="J794" s="32"/>
    </row>
    <row r="795" spans="1:10" x14ac:dyDescent="0.3">
      <c r="A795" s="33">
        <v>51626</v>
      </c>
      <c r="B795" s="33" t="s">
        <v>2655</v>
      </c>
      <c r="C795" s="33" t="s">
        <v>706</v>
      </c>
      <c r="D795" s="34">
        <v>58.933784312628021</v>
      </c>
      <c r="E795" s="33">
        <v>15.082283155074871</v>
      </c>
      <c r="F795" s="33">
        <v>21.073085325868064</v>
      </c>
      <c r="G795" s="33">
        <v>1159</v>
      </c>
      <c r="I795" s="32"/>
      <c r="J795" s="32"/>
    </row>
    <row r="796" spans="1:10" x14ac:dyDescent="0.3">
      <c r="A796" s="33">
        <v>51662</v>
      </c>
      <c r="B796" s="33" t="s">
        <v>2655</v>
      </c>
      <c r="C796" s="33" t="s">
        <v>707</v>
      </c>
      <c r="D796" s="34" t="s">
        <v>2581</v>
      </c>
      <c r="E796" s="33" t="s">
        <v>2581</v>
      </c>
      <c r="F796" s="33" t="s">
        <v>2581</v>
      </c>
      <c r="G796" s="33">
        <v>297</v>
      </c>
      <c r="I796" s="32"/>
      <c r="J796" s="32"/>
    </row>
    <row r="797" spans="1:10" x14ac:dyDescent="0.3">
      <c r="A797" s="33">
        <v>51699</v>
      </c>
      <c r="B797" s="33" t="s">
        <v>2655</v>
      </c>
      <c r="C797" s="33" t="s">
        <v>708</v>
      </c>
      <c r="D797" s="34">
        <v>57.501977038954735</v>
      </c>
      <c r="E797" s="33">
        <v>35.831268028688598</v>
      </c>
      <c r="F797" s="33">
        <v>29.033103694513088</v>
      </c>
      <c r="G797" s="33">
        <v>2053</v>
      </c>
      <c r="I797" s="32"/>
      <c r="J797" s="32"/>
    </row>
    <row r="798" spans="1:10" x14ac:dyDescent="0.3">
      <c r="A798" s="33">
        <v>51751</v>
      </c>
      <c r="B798" s="33" t="s">
        <v>2655</v>
      </c>
      <c r="C798" s="33" t="s">
        <v>709</v>
      </c>
      <c r="D798" s="34">
        <v>38.830056706075247</v>
      </c>
      <c r="E798" s="33">
        <v>31.410691479796927</v>
      </c>
      <c r="F798" s="33">
        <v>31.657980024203908</v>
      </c>
      <c r="G798" s="33">
        <v>2784</v>
      </c>
      <c r="I798" s="32"/>
      <c r="J798" s="32"/>
    </row>
    <row r="799" spans="1:10" x14ac:dyDescent="0.3">
      <c r="A799" s="33">
        <v>51804</v>
      </c>
      <c r="B799" s="33" t="s">
        <v>2655</v>
      </c>
      <c r="C799" s="33" t="s">
        <v>710</v>
      </c>
      <c r="D799" s="34">
        <v>52.254830325331355</v>
      </c>
      <c r="E799" s="33">
        <v>23.644686886841541</v>
      </c>
      <c r="F799" s="33">
        <v>24.364867006176588</v>
      </c>
      <c r="G799" s="33">
        <v>2937</v>
      </c>
      <c r="I799" s="32"/>
      <c r="J799" s="32"/>
    </row>
    <row r="800" spans="1:10" x14ac:dyDescent="0.3">
      <c r="A800" s="33">
        <v>51840</v>
      </c>
      <c r="B800" s="33" t="s">
        <v>2655</v>
      </c>
      <c r="C800" s="33" t="s">
        <v>711</v>
      </c>
      <c r="D800" s="34" t="s">
        <v>2581</v>
      </c>
      <c r="E800" s="33" t="s">
        <v>2581</v>
      </c>
      <c r="F800" s="33" t="s">
        <v>2581</v>
      </c>
      <c r="G800" s="33">
        <v>956</v>
      </c>
      <c r="I800" s="32"/>
      <c r="J800" s="32"/>
    </row>
    <row r="801" spans="1:10" x14ac:dyDescent="0.3">
      <c r="A801" s="33">
        <v>51877</v>
      </c>
      <c r="B801" s="33" t="s">
        <v>2655</v>
      </c>
      <c r="C801" s="33" t="s">
        <v>2658</v>
      </c>
      <c r="D801" s="34">
        <v>51.870300337407883</v>
      </c>
      <c r="E801" s="33">
        <v>27.494507499690549</v>
      </c>
      <c r="F801" s="33">
        <v>37.224369387472635</v>
      </c>
      <c r="G801" s="33">
        <v>2800</v>
      </c>
      <c r="I801" s="32"/>
      <c r="J801" s="32"/>
    </row>
    <row r="802" spans="1:10" x14ac:dyDescent="0.3">
      <c r="A802" s="33">
        <v>51948</v>
      </c>
      <c r="B802" s="33" t="s">
        <v>2655</v>
      </c>
      <c r="C802" s="33" t="s">
        <v>712</v>
      </c>
      <c r="D802" s="34">
        <v>55.418665594177781</v>
      </c>
      <c r="E802" s="33">
        <v>27.387342336728452</v>
      </c>
      <c r="F802" s="33">
        <v>34.144042420284968</v>
      </c>
      <c r="G802" s="33">
        <v>1579</v>
      </c>
      <c r="I802" s="32"/>
      <c r="J802" s="32"/>
    </row>
    <row r="803" spans="1:10" x14ac:dyDescent="0.3">
      <c r="A803" s="33">
        <v>51984</v>
      </c>
      <c r="B803" s="33" t="s">
        <v>2655</v>
      </c>
      <c r="C803" s="33" t="s">
        <v>713</v>
      </c>
      <c r="D803" s="34">
        <v>55.679917551008792</v>
      </c>
      <c r="E803" s="33">
        <v>24.391346598154087</v>
      </c>
      <c r="F803" s="33">
        <v>25.491403130913085</v>
      </c>
      <c r="G803" s="33">
        <v>1102</v>
      </c>
      <c r="I803" s="32"/>
      <c r="J803" s="32"/>
    </row>
    <row r="804" spans="1:10" x14ac:dyDescent="0.3">
      <c r="A804" s="33">
        <v>52035</v>
      </c>
      <c r="B804" s="33" t="s">
        <v>2655</v>
      </c>
      <c r="C804" s="33" t="s">
        <v>714</v>
      </c>
      <c r="D804" s="34" t="s">
        <v>2581</v>
      </c>
      <c r="E804" s="33" t="s">
        <v>2581</v>
      </c>
      <c r="F804" s="33" t="s">
        <v>2581</v>
      </c>
      <c r="G804" s="33">
        <v>644</v>
      </c>
      <c r="I804" s="32"/>
      <c r="J804" s="32"/>
    </row>
    <row r="805" spans="1:10" x14ac:dyDescent="0.3">
      <c r="A805" s="33">
        <v>52062</v>
      </c>
      <c r="B805" s="33" t="s">
        <v>2655</v>
      </c>
      <c r="C805" s="33" t="s">
        <v>715</v>
      </c>
      <c r="D805" s="34">
        <v>43.424352505351621</v>
      </c>
      <c r="E805" s="33">
        <v>24.508076805331896</v>
      </c>
      <c r="F805" s="33">
        <v>19.3676862917367</v>
      </c>
      <c r="G805" s="33">
        <v>1130</v>
      </c>
      <c r="I805" s="32"/>
      <c r="J805" s="32"/>
    </row>
    <row r="806" spans="1:10" x14ac:dyDescent="0.3">
      <c r="A806" s="33">
        <v>52115</v>
      </c>
      <c r="B806" s="33" t="s">
        <v>2655</v>
      </c>
      <c r="C806" s="33" t="s">
        <v>716</v>
      </c>
      <c r="D806" s="34">
        <v>45.94988096349627</v>
      </c>
      <c r="E806" s="33">
        <v>26.742939715622043</v>
      </c>
      <c r="F806" s="33">
        <v>30.439063648262017</v>
      </c>
      <c r="G806" s="33">
        <v>1696</v>
      </c>
      <c r="I806" s="32"/>
      <c r="J806" s="32"/>
    </row>
    <row r="807" spans="1:10" x14ac:dyDescent="0.3">
      <c r="A807" s="33">
        <v>52160</v>
      </c>
      <c r="B807" s="33" t="s">
        <v>2655</v>
      </c>
      <c r="C807" s="33" t="s">
        <v>717</v>
      </c>
      <c r="D807" s="34">
        <v>24.533449969927201</v>
      </c>
      <c r="E807" s="33">
        <v>14.614159395606357</v>
      </c>
      <c r="F807" s="33">
        <v>22.003803726864007</v>
      </c>
      <c r="G807" s="33">
        <v>2897</v>
      </c>
      <c r="I807" s="32"/>
      <c r="J807" s="32"/>
    </row>
    <row r="808" spans="1:10" x14ac:dyDescent="0.3">
      <c r="A808" s="33">
        <v>52570</v>
      </c>
      <c r="B808" s="33" t="s">
        <v>2655</v>
      </c>
      <c r="C808" s="33" t="s">
        <v>718</v>
      </c>
      <c r="D808" s="34">
        <v>49.321384590632825</v>
      </c>
      <c r="E808" s="33">
        <v>24.5072917942834</v>
      </c>
      <c r="F808" s="33">
        <v>30.606547930273273</v>
      </c>
      <c r="G808" s="33">
        <v>1619</v>
      </c>
      <c r="I808" s="32"/>
      <c r="J808" s="32"/>
    </row>
    <row r="809" spans="1:10" x14ac:dyDescent="0.3">
      <c r="A809" s="33">
        <v>52650</v>
      </c>
      <c r="B809" s="33" t="s">
        <v>2655</v>
      </c>
      <c r="C809" s="33" t="s">
        <v>719</v>
      </c>
      <c r="D809" s="34">
        <v>56.510779185313964</v>
      </c>
      <c r="E809" s="33">
        <v>22.989768841163016</v>
      </c>
      <c r="F809" s="33">
        <v>31.984762153998862</v>
      </c>
      <c r="G809" s="33">
        <v>1910</v>
      </c>
      <c r="I809" s="32"/>
      <c r="J809" s="32"/>
    </row>
    <row r="810" spans="1:10" x14ac:dyDescent="0.3">
      <c r="A810" s="33">
        <v>52696</v>
      </c>
      <c r="B810" s="33" t="s">
        <v>2655</v>
      </c>
      <c r="C810" s="33" t="s">
        <v>720</v>
      </c>
      <c r="D810" s="34">
        <v>49.283010155277715</v>
      </c>
      <c r="E810" s="33">
        <v>20.753376989294384</v>
      </c>
      <c r="F810" s="33">
        <v>20.318261825849053</v>
      </c>
      <c r="G810" s="33">
        <v>2187</v>
      </c>
      <c r="I810" s="32"/>
      <c r="J810" s="32"/>
    </row>
    <row r="811" spans="1:10" x14ac:dyDescent="0.3">
      <c r="A811" s="33">
        <v>52721</v>
      </c>
      <c r="B811" s="33" t="s">
        <v>2655</v>
      </c>
      <c r="C811" s="33" t="s">
        <v>721</v>
      </c>
      <c r="D811" s="34">
        <v>37.937622395830893</v>
      </c>
      <c r="E811" s="33">
        <v>25.691859794655624</v>
      </c>
      <c r="F811" s="33">
        <v>24.517386662747754</v>
      </c>
      <c r="G811" s="33">
        <v>1308</v>
      </c>
      <c r="I811" s="32"/>
      <c r="J811" s="32"/>
    </row>
    <row r="812" spans="1:10" x14ac:dyDescent="0.3">
      <c r="A812" s="33">
        <v>52758</v>
      </c>
      <c r="B812" s="33" t="s">
        <v>2655</v>
      </c>
      <c r="C812" s="33" t="s">
        <v>722</v>
      </c>
      <c r="D812" s="34">
        <v>63.299237444082472</v>
      </c>
      <c r="E812" s="33">
        <v>25.824259569010845</v>
      </c>
      <c r="F812" s="33">
        <v>28.969825323246486</v>
      </c>
      <c r="G812" s="33">
        <v>1302</v>
      </c>
      <c r="I812" s="32"/>
      <c r="J812" s="32"/>
    </row>
    <row r="813" spans="1:10" x14ac:dyDescent="0.3">
      <c r="A813" s="33">
        <v>52785</v>
      </c>
      <c r="B813" s="33" t="s">
        <v>2655</v>
      </c>
      <c r="C813" s="33" t="s">
        <v>2659</v>
      </c>
      <c r="D813" s="34">
        <v>51.167040426806061</v>
      </c>
      <c r="E813" s="33">
        <v>22.651559870333603</v>
      </c>
      <c r="F813" s="33">
        <v>22.276864066713145</v>
      </c>
      <c r="G813" s="33">
        <v>1722</v>
      </c>
      <c r="I813" s="32"/>
      <c r="J813" s="32"/>
    </row>
    <row r="814" spans="1:10" x14ac:dyDescent="0.3">
      <c r="A814" s="33">
        <v>52856</v>
      </c>
      <c r="B814" s="33" t="s">
        <v>2655</v>
      </c>
      <c r="C814" s="33" t="s">
        <v>723</v>
      </c>
      <c r="D814" s="34">
        <v>45.737329347280678</v>
      </c>
      <c r="E814" s="33">
        <v>25.59609730386957</v>
      </c>
      <c r="F814" s="33">
        <v>28.610220604824949</v>
      </c>
      <c r="G814" s="33">
        <v>1730</v>
      </c>
      <c r="I814" s="32"/>
      <c r="J814" s="32"/>
    </row>
    <row r="815" spans="1:10" x14ac:dyDescent="0.3">
      <c r="A815" s="33">
        <v>52909</v>
      </c>
      <c r="B815" s="33" t="s">
        <v>2655</v>
      </c>
      <c r="C815" s="33" t="s">
        <v>2660</v>
      </c>
      <c r="D815" s="34">
        <v>6.9259842970683652</v>
      </c>
      <c r="E815" s="33">
        <v>28.927387899374374</v>
      </c>
      <c r="F815" s="33">
        <v>28.602645296590932</v>
      </c>
      <c r="G815" s="33">
        <v>1398</v>
      </c>
      <c r="I815" s="32"/>
      <c r="J815" s="32"/>
    </row>
    <row r="816" spans="1:10" x14ac:dyDescent="0.3">
      <c r="A816" s="33">
        <v>52936</v>
      </c>
      <c r="B816" s="33" t="s">
        <v>2655</v>
      </c>
      <c r="C816" s="33" t="s">
        <v>724</v>
      </c>
      <c r="D816" s="34">
        <v>62.20266158438924</v>
      </c>
      <c r="E816" s="33">
        <v>37.119721868987149</v>
      </c>
      <c r="F816" s="33">
        <v>40.605235920636702</v>
      </c>
      <c r="G816" s="33">
        <v>1861</v>
      </c>
      <c r="I816" s="32"/>
      <c r="J816" s="32"/>
    </row>
    <row r="817" spans="1:10" x14ac:dyDescent="0.3">
      <c r="A817" s="33">
        <v>52954</v>
      </c>
      <c r="B817" s="33" t="s">
        <v>2655</v>
      </c>
      <c r="C817" s="33" t="s">
        <v>725</v>
      </c>
      <c r="D817" s="34" t="s">
        <v>2581</v>
      </c>
      <c r="E817" s="33" t="s">
        <v>2581</v>
      </c>
      <c r="F817" s="33" t="s">
        <v>2581</v>
      </c>
      <c r="G817" s="33">
        <v>773</v>
      </c>
      <c r="I817" s="32"/>
      <c r="J817" s="32"/>
    </row>
    <row r="818" spans="1:10" x14ac:dyDescent="0.3">
      <c r="A818" s="33">
        <v>52990</v>
      </c>
      <c r="B818" s="33" t="s">
        <v>2655</v>
      </c>
      <c r="C818" s="33" t="s">
        <v>726</v>
      </c>
      <c r="D818" s="34">
        <v>54.681956263492907</v>
      </c>
      <c r="E818" s="33">
        <v>35.598258142947437</v>
      </c>
      <c r="F818" s="33">
        <v>35.99171037471185</v>
      </c>
      <c r="G818" s="33">
        <v>2021</v>
      </c>
      <c r="I818" s="32"/>
      <c r="J818" s="32"/>
    </row>
    <row r="819" spans="1:10" x14ac:dyDescent="0.3">
      <c r="A819" s="33">
        <v>53023</v>
      </c>
      <c r="B819" s="33" t="s">
        <v>2655</v>
      </c>
      <c r="C819" s="33" t="s">
        <v>727</v>
      </c>
      <c r="D819" s="34">
        <v>53.598484929423769</v>
      </c>
      <c r="E819" s="33">
        <v>33.824511623335361</v>
      </c>
      <c r="F819" s="33">
        <v>36.056762003902925</v>
      </c>
      <c r="G819" s="33">
        <v>2074</v>
      </c>
      <c r="I819" s="32"/>
      <c r="J819" s="32"/>
    </row>
    <row r="820" spans="1:10" x14ac:dyDescent="0.3">
      <c r="A820" s="33">
        <v>53069</v>
      </c>
      <c r="B820" s="33" t="s">
        <v>2655</v>
      </c>
      <c r="C820" s="33" t="s">
        <v>728</v>
      </c>
      <c r="D820" s="34" t="s">
        <v>2581</v>
      </c>
      <c r="E820" s="33" t="s">
        <v>2581</v>
      </c>
      <c r="F820" s="33" t="s">
        <v>2581</v>
      </c>
      <c r="G820" s="33">
        <v>966</v>
      </c>
      <c r="I820" s="32"/>
      <c r="J820" s="32"/>
    </row>
    <row r="821" spans="1:10" x14ac:dyDescent="0.3">
      <c r="A821" s="33">
        <v>53103</v>
      </c>
      <c r="B821" s="33" t="s">
        <v>2655</v>
      </c>
      <c r="C821" s="33" t="s">
        <v>729</v>
      </c>
      <c r="D821" s="34">
        <v>48.251272915900955</v>
      </c>
      <c r="E821" s="33">
        <v>30.509914293579481</v>
      </c>
      <c r="F821" s="33">
        <v>30.700034320796913</v>
      </c>
      <c r="G821" s="33">
        <v>1649</v>
      </c>
      <c r="I821" s="32"/>
      <c r="J821" s="32"/>
    </row>
    <row r="822" spans="1:10" x14ac:dyDescent="0.3">
      <c r="A822" s="33">
        <v>53130</v>
      </c>
      <c r="B822" s="33" t="s">
        <v>2655</v>
      </c>
      <c r="C822" s="33" t="s">
        <v>730</v>
      </c>
      <c r="D822" s="34">
        <v>46.65135643420318</v>
      </c>
      <c r="E822" s="33">
        <v>22.532444760099459</v>
      </c>
      <c r="F822" s="33">
        <v>25.693107234314756</v>
      </c>
      <c r="G822" s="33">
        <v>2352</v>
      </c>
      <c r="I822" s="32"/>
      <c r="J822" s="32"/>
    </row>
    <row r="823" spans="1:10" x14ac:dyDescent="0.3">
      <c r="A823" s="33">
        <v>53167</v>
      </c>
      <c r="B823" s="33" t="s">
        <v>2655</v>
      </c>
      <c r="C823" s="33" t="s">
        <v>731</v>
      </c>
      <c r="D823" s="34">
        <v>54.749647293406369</v>
      </c>
      <c r="E823" s="33">
        <v>27.700526756569662</v>
      </c>
      <c r="F823" s="33">
        <v>30.005290689820519</v>
      </c>
      <c r="G823" s="33">
        <v>2632</v>
      </c>
      <c r="I823" s="32"/>
      <c r="J823" s="32"/>
    </row>
    <row r="824" spans="1:10" x14ac:dyDescent="0.3">
      <c r="A824" s="33">
        <v>53210</v>
      </c>
      <c r="B824" s="33" t="s">
        <v>2655</v>
      </c>
      <c r="C824" s="33" t="s">
        <v>732</v>
      </c>
      <c r="D824" s="34">
        <v>62.010631531270128</v>
      </c>
      <c r="E824" s="33">
        <v>38.968774383390851</v>
      </c>
      <c r="F824" s="33">
        <v>33.649814231930037</v>
      </c>
      <c r="G824" s="33">
        <v>1060</v>
      </c>
      <c r="I824" s="32"/>
      <c r="J824" s="32"/>
    </row>
    <row r="825" spans="1:10" x14ac:dyDescent="0.3">
      <c r="A825" s="33">
        <v>53247</v>
      </c>
      <c r="B825" s="33" t="s">
        <v>2655</v>
      </c>
      <c r="C825" s="33" t="s">
        <v>733</v>
      </c>
      <c r="D825" s="34">
        <v>51.251916721490687</v>
      </c>
      <c r="E825" s="33">
        <v>25.796584674678435</v>
      </c>
      <c r="F825" s="33">
        <v>23.945804581713169</v>
      </c>
      <c r="G825" s="33">
        <v>2940</v>
      </c>
      <c r="I825" s="32"/>
      <c r="J825" s="32"/>
    </row>
    <row r="826" spans="1:10" x14ac:dyDescent="0.3">
      <c r="A826" s="33">
        <v>53274</v>
      </c>
      <c r="B826" s="33" t="s">
        <v>2655</v>
      </c>
      <c r="C826" s="33" t="s">
        <v>734</v>
      </c>
      <c r="D826" s="34">
        <v>47.990277356304361</v>
      </c>
      <c r="E826" s="33">
        <v>33.01717231253572</v>
      </c>
      <c r="F826" s="33">
        <v>29.675961501587128</v>
      </c>
      <c r="G826" s="33">
        <v>4061</v>
      </c>
      <c r="I826" s="32"/>
      <c r="J826" s="32"/>
    </row>
    <row r="827" spans="1:10" x14ac:dyDescent="0.3">
      <c r="A827" s="33">
        <v>53327</v>
      </c>
      <c r="B827" s="33" t="s">
        <v>2655</v>
      </c>
      <c r="C827" s="33" t="s">
        <v>735</v>
      </c>
      <c r="D827" s="34" t="s">
        <v>2581</v>
      </c>
      <c r="E827" s="33" t="s">
        <v>2581</v>
      </c>
      <c r="F827" s="33" t="s">
        <v>2581</v>
      </c>
      <c r="G827" s="33">
        <v>681</v>
      </c>
      <c r="I827" s="32"/>
      <c r="J827" s="32"/>
    </row>
    <row r="828" spans="1:10" x14ac:dyDescent="0.3">
      <c r="A828" s="33">
        <v>53345</v>
      </c>
      <c r="B828" s="33" t="s">
        <v>2655</v>
      </c>
      <c r="C828" s="33" t="s">
        <v>736</v>
      </c>
      <c r="D828" s="34">
        <v>55.256100544229646</v>
      </c>
      <c r="E828" s="33">
        <v>33.156724330458268</v>
      </c>
      <c r="F828" s="33">
        <v>31.225662115240464</v>
      </c>
      <c r="G828" s="33">
        <v>1057</v>
      </c>
      <c r="I828" s="32"/>
      <c r="J828" s="32"/>
    </row>
    <row r="829" spans="1:10" x14ac:dyDescent="0.3">
      <c r="A829" s="33">
        <v>53372</v>
      </c>
      <c r="B829" s="33" t="s">
        <v>2655</v>
      </c>
      <c r="C829" s="33" t="s">
        <v>737</v>
      </c>
      <c r="D829" s="34">
        <v>60.143177520616732</v>
      </c>
      <c r="E829" s="33">
        <v>33.804583940067374</v>
      </c>
      <c r="F829" s="33">
        <v>37.914804887347259</v>
      </c>
      <c r="G829" s="33">
        <v>3451</v>
      </c>
      <c r="I829" s="32"/>
      <c r="J829" s="32"/>
    </row>
    <row r="830" spans="1:10" x14ac:dyDescent="0.3">
      <c r="A830" s="33">
        <v>53425</v>
      </c>
      <c r="B830" s="33" t="s">
        <v>2655</v>
      </c>
      <c r="C830" s="33" t="s">
        <v>493</v>
      </c>
      <c r="D830" s="34">
        <v>47.034497882891245</v>
      </c>
      <c r="E830" s="33">
        <v>26.230822924294376</v>
      </c>
      <c r="F830" s="33">
        <v>31.915681771245236</v>
      </c>
      <c r="G830" s="33">
        <v>2445</v>
      </c>
      <c r="I830" s="32"/>
      <c r="J830" s="32"/>
    </row>
    <row r="831" spans="1:10" x14ac:dyDescent="0.3">
      <c r="A831" s="33">
        <v>53489</v>
      </c>
      <c r="B831" s="33" t="s">
        <v>2655</v>
      </c>
      <c r="C831" s="33" t="s">
        <v>738</v>
      </c>
      <c r="D831" s="34">
        <v>47.978221934680832</v>
      </c>
      <c r="E831" s="33">
        <v>32.230764672513267</v>
      </c>
      <c r="F831" s="33">
        <v>29.079395784954411</v>
      </c>
      <c r="G831" s="33">
        <v>1992</v>
      </c>
      <c r="I831" s="32"/>
      <c r="J831" s="32"/>
    </row>
    <row r="832" spans="1:10" x14ac:dyDescent="0.3">
      <c r="A832" s="33">
        <v>53513</v>
      </c>
      <c r="B832" s="33" t="s">
        <v>2655</v>
      </c>
      <c r="C832" s="33" t="s">
        <v>739</v>
      </c>
      <c r="D832" s="34">
        <v>50.503477574831415</v>
      </c>
      <c r="E832" s="33">
        <v>34.058662355019557</v>
      </c>
      <c r="F832" s="33">
        <v>37.588828177042828</v>
      </c>
      <c r="G832" s="33">
        <v>2833</v>
      </c>
      <c r="I832" s="32"/>
      <c r="J832" s="32"/>
    </row>
    <row r="833" spans="1:10" x14ac:dyDescent="0.3">
      <c r="A833" s="33">
        <v>53577</v>
      </c>
      <c r="B833" s="33" t="s">
        <v>2655</v>
      </c>
      <c r="C833" s="33" t="s">
        <v>740</v>
      </c>
      <c r="D833" s="34">
        <v>47.404608977236855</v>
      </c>
      <c r="E833" s="33">
        <v>28.004842468032326</v>
      </c>
      <c r="F833" s="33">
        <v>25.574694942658006</v>
      </c>
      <c r="G833" s="33">
        <v>2435</v>
      </c>
      <c r="I833" s="32"/>
      <c r="J833" s="32"/>
    </row>
    <row r="834" spans="1:10" x14ac:dyDescent="0.3">
      <c r="A834" s="33">
        <v>53639</v>
      </c>
      <c r="B834" s="33" t="s">
        <v>2655</v>
      </c>
      <c r="C834" s="33" t="s">
        <v>741</v>
      </c>
      <c r="D834" s="34">
        <v>56.010482396528452</v>
      </c>
      <c r="E834" s="33">
        <v>24.082981673815429</v>
      </c>
      <c r="F834" s="33">
        <v>25.689160889188916</v>
      </c>
      <c r="G834" s="33">
        <v>1566</v>
      </c>
      <c r="I834" s="32"/>
      <c r="J834" s="32"/>
    </row>
    <row r="835" spans="1:10" x14ac:dyDescent="0.3">
      <c r="A835" s="33">
        <v>53675</v>
      </c>
      <c r="B835" s="33" t="s">
        <v>2655</v>
      </c>
      <c r="C835" s="33" t="s">
        <v>742</v>
      </c>
      <c r="D835" s="34">
        <v>56.871980076520899</v>
      </c>
      <c r="E835" s="33">
        <v>27.269075711804842</v>
      </c>
      <c r="F835" s="33">
        <v>25.915865154968198</v>
      </c>
      <c r="G835" s="33">
        <v>2095</v>
      </c>
      <c r="I835" s="32"/>
      <c r="J835" s="32"/>
    </row>
    <row r="836" spans="1:10" x14ac:dyDescent="0.3">
      <c r="A836" s="33">
        <v>53700</v>
      </c>
      <c r="B836" s="33" t="s">
        <v>2655</v>
      </c>
      <c r="C836" s="33" t="s">
        <v>743</v>
      </c>
      <c r="D836" s="34">
        <v>51.942091621316465</v>
      </c>
      <c r="E836" s="33">
        <v>29.320569777291002</v>
      </c>
      <c r="F836" s="33">
        <v>31.793398393249106</v>
      </c>
      <c r="G836" s="33">
        <v>1551</v>
      </c>
      <c r="I836" s="32"/>
      <c r="J836" s="32"/>
    </row>
    <row r="837" spans="1:10" x14ac:dyDescent="0.3">
      <c r="A837" s="33">
        <v>53728</v>
      </c>
      <c r="B837" s="33" t="s">
        <v>2655</v>
      </c>
      <c r="C837" s="33" t="s">
        <v>744</v>
      </c>
      <c r="D837" s="34">
        <v>51.762588114171763</v>
      </c>
      <c r="E837" s="33">
        <v>24.823073134391066</v>
      </c>
      <c r="F837" s="33">
        <v>27.680409384685738</v>
      </c>
      <c r="G837" s="33">
        <v>1920</v>
      </c>
      <c r="I837" s="32"/>
      <c r="J837" s="32"/>
    </row>
    <row r="838" spans="1:10" x14ac:dyDescent="0.3">
      <c r="A838" s="33">
        <v>53755</v>
      </c>
      <c r="B838" s="33" t="s">
        <v>2655</v>
      </c>
      <c r="C838" s="33" t="s">
        <v>745</v>
      </c>
      <c r="D838" s="34">
        <v>47.727843884084137</v>
      </c>
      <c r="E838" s="33">
        <v>31.09759592187304</v>
      </c>
      <c r="F838" s="33">
        <v>31.090188590288086</v>
      </c>
      <c r="G838" s="33">
        <v>1571</v>
      </c>
      <c r="I838" s="32"/>
      <c r="J838" s="32"/>
    </row>
    <row r="839" spans="1:10" x14ac:dyDescent="0.3">
      <c r="A839" s="33">
        <v>53791</v>
      </c>
      <c r="B839" s="33" t="s">
        <v>2655</v>
      </c>
      <c r="C839" s="33" t="s">
        <v>746</v>
      </c>
      <c r="D839" s="34">
        <v>49.860351190471107</v>
      </c>
      <c r="E839" s="33">
        <v>25.919267505223793</v>
      </c>
      <c r="F839" s="33">
        <v>21.792916286264095</v>
      </c>
      <c r="G839" s="33">
        <v>1477</v>
      </c>
      <c r="I839" s="32"/>
      <c r="J839" s="32"/>
    </row>
    <row r="840" spans="1:10" x14ac:dyDescent="0.3">
      <c r="A840" s="33">
        <v>53853</v>
      </c>
      <c r="B840" s="33" t="s">
        <v>2655</v>
      </c>
      <c r="C840" s="33" t="s">
        <v>747</v>
      </c>
      <c r="D840" s="34">
        <v>43.337823160351405</v>
      </c>
      <c r="E840" s="33">
        <v>16.994401659748984</v>
      </c>
      <c r="F840" s="33">
        <v>22.565601978556604</v>
      </c>
      <c r="G840" s="33">
        <v>2085</v>
      </c>
      <c r="I840" s="32"/>
      <c r="J840" s="32"/>
    </row>
    <row r="841" spans="1:10" x14ac:dyDescent="0.3">
      <c r="A841" s="33">
        <v>54056</v>
      </c>
      <c r="B841" s="33" t="s">
        <v>2655</v>
      </c>
      <c r="C841" s="33" t="s">
        <v>748</v>
      </c>
      <c r="D841" s="34">
        <v>43.818316764749738</v>
      </c>
      <c r="E841" s="33">
        <v>29.538535949497192</v>
      </c>
      <c r="F841" s="33">
        <v>29.648577373299076</v>
      </c>
      <c r="G841" s="33">
        <v>2975</v>
      </c>
      <c r="I841" s="32"/>
      <c r="J841" s="32"/>
    </row>
    <row r="842" spans="1:10" x14ac:dyDescent="0.3">
      <c r="A842" s="33">
        <v>54109</v>
      </c>
      <c r="B842" s="33" t="s">
        <v>2655</v>
      </c>
      <c r="C842" s="33" t="s">
        <v>749</v>
      </c>
      <c r="D842" s="34">
        <v>45.20677992177621</v>
      </c>
      <c r="E842" s="33">
        <v>28.728863547142836</v>
      </c>
      <c r="F842" s="33">
        <v>22.378545647707899</v>
      </c>
      <c r="G842" s="33">
        <v>2133</v>
      </c>
      <c r="I842" s="32"/>
      <c r="J842" s="32"/>
    </row>
    <row r="843" spans="1:10" x14ac:dyDescent="0.3">
      <c r="A843" s="33">
        <v>54163</v>
      </c>
      <c r="B843" s="33" t="s">
        <v>2655</v>
      </c>
      <c r="C843" s="33" t="s">
        <v>750</v>
      </c>
      <c r="D843" s="34">
        <v>29.559493499454593</v>
      </c>
      <c r="E843" s="33">
        <v>18.973499215702411</v>
      </c>
      <c r="F843" s="33">
        <v>23.278652046628213</v>
      </c>
      <c r="G843" s="33">
        <v>1115</v>
      </c>
      <c r="I843" s="32"/>
      <c r="J843" s="32"/>
    </row>
    <row r="844" spans="1:10" x14ac:dyDescent="0.3">
      <c r="A844" s="33">
        <v>54270</v>
      </c>
      <c r="B844" s="33" t="s">
        <v>2655</v>
      </c>
      <c r="C844" s="33" t="s">
        <v>751</v>
      </c>
      <c r="D844" s="34">
        <v>43.180947973952378</v>
      </c>
      <c r="E844" s="33">
        <v>28.843833458895784</v>
      </c>
      <c r="F844" s="33">
        <v>30.512020100994363</v>
      </c>
      <c r="G844" s="33">
        <v>3963</v>
      </c>
      <c r="I844" s="32"/>
      <c r="J844" s="32"/>
    </row>
    <row r="845" spans="1:10" x14ac:dyDescent="0.3">
      <c r="A845" s="33">
        <v>54305</v>
      </c>
      <c r="B845" s="33" t="s">
        <v>2655</v>
      </c>
      <c r="C845" s="33" t="s">
        <v>752</v>
      </c>
      <c r="D845" s="34">
        <v>44.020158661467278</v>
      </c>
      <c r="E845" s="33">
        <v>18.744727263768532</v>
      </c>
      <c r="F845" s="33">
        <v>17.139672943954789</v>
      </c>
      <c r="G845" s="33">
        <v>2019</v>
      </c>
      <c r="I845" s="32"/>
      <c r="J845" s="32"/>
    </row>
    <row r="846" spans="1:10" x14ac:dyDescent="0.3">
      <c r="A846" s="33">
        <v>54350</v>
      </c>
      <c r="B846" s="33" t="s">
        <v>2655</v>
      </c>
      <c r="C846" s="33" t="s">
        <v>2594</v>
      </c>
      <c r="D846" s="34">
        <v>48.725317258699604</v>
      </c>
      <c r="E846" s="33">
        <v>28.327037128164584</v>
      </c>
      <c r="F846" s="33">
        <v>20.207039761199134</v>
      </c>
      <c r="G846" s="33">
        <v>1635</v>
      </c>
      <c r="I846" s="32"/>
      <c r="J846" s="32"/>
    </row>
    <row r="847" spans="1:10" x14ac:dyDescent="0.3">
      <c r="A847" s="33">
        <v>54387</v>
      </c>
      <c r="B847" s="33" t="s">
        <v>2655</v>
      </c>
      <c r="C847" s="33" t="s">
        <v>753</v>
      </c>
      <c r="D847" s="34">
        <v>43.461919001577009</v>
      </c>
      <c r="E847" s="33">
        <v>30.325740296807517</v>
      </c>
      <c r="F847" s="33">
        <v>26.41307773957471</v>
      </c>
      <c r="G847" s="33">
        <v>2577</v>
      </c>
      <c r="I847" s="32"/>
      <c r="J847" s="32"/>
    </row>
    <row r="848" spans="1:10" x14ac:dyDescent="0.3">
      <c r="A848" s="33">
        <v>54412</v>
      </c>
      <c r="B848" s="33" t="s">
        <v>2655</v>
      </c>
      <c r="C848" s="33" t="s">
        <v>754</v>
      </c>
      <c r="D848" s="34">
        <v>43.383614486871913</v>
      </c>
      <c r="E848" s="33">
        <v>29.314146305729349</v>
      </c>
      <c r="F848" s="33">
        <v>31.322487758798712</v>
      </c>
      <c r="G848" s="33">
        <v>3489</v>
      </c>
      <c r="I848" s="32"/>
      <c r="J848" s="32"/>
    </row>
    <row r="849" spans="1:10" x14ac:dyDescent="0.3">
      <c r="A849" s="33">
        <v>54485</v>
      </c>
      <c r="B849" s="33" t="s">
        <v>2655</v>
      </c>
      <c r="C849" s="33" t="s">
        <v>755</v>
      </c>
      <c r="D849" s="34" t="s">
        <v>2581</v>
      </c>
      <c r="E849" s="33" t="s">
        <v>2581</v>
      </c>
      <c r="F849" s="33" t="s">
        <v>2581</v>
      </c>
      <c r="G849" s="33">
        <v>768</v>
      </c>
      <c r="I849" s="32"/>
      <c r="J849" s="32"/>
    </row>
    <row r="850" spans="1:10" x14ac:dyDescent="0.3">
      <c r="A850" s="33">
        <v>54500</v>
      </c>
      <c r="B850" s="33" t="s">
        <v>2655</v>
      </c>
      <c r="C850" s="33" t="s">
        <v>756</v>
      </c>
      <c r="D850" s="34">
        <v>46.871142688633029</v>
      </c>
      <c r="E850" s="33">
        <v>23.218112009191717</v>
      </c>
      <c r="F850" s="33">
        <v>23.5687487741491</v>
      </c>
      <c r="G850" s="33">
        <v>1421</v>
      </c>
      <c r="I850" s="32"/>
      <c r="J850" s="32"/>
    </row>
    <row r="851" spans="1:10" x14ac:dyDescent="0.3">
      <c r="A851" s="33">
        <v>54537</v>
      </c>
      <c r="B851" s="33" t="s">
        <v>2655</v>
      </c>
      <c r="C851" s="33" t="s">
        <v>757</v>
      </c>
      <c r="D851" s="34">
        <v>58.167392622548242</v>
      </c>
      <c r="E851" s="33">
        <v>27.813449240117322</v>
      </c>
      <c r="F851" s="33">
        <v>30.008915149345444</v>
      </c>
      <c r="G851" s="33">
        <v>1523</v>
      </c>
      <c r="I851" s="32"/>
      <c r="J851" s="32"/>
    </row>
    <row r="852" spans="1:10" x14ac:dyDescent="0.3">
      <c r="A852" s="33">
        <v>54573</v>
      </c>
      <c r="B852" s="33" t="s">
        <v>2655</v>
      </c>
      <c r="C852" s="33" t="s">
        <v>758</v>
      </c>
      <c r="D852" s="34">
        <v>41.632773540828936</v>
      </c>
      <c r="E852" s="33">
        <v>31.618723515262833</v>
      </c>
      <c r="F852" s="33">
        <v>33.733659086703511</v>
      </c>
      <c r="G852" s="33">
        <v>1141</v>
      </c>
      <c r="I852" s="32"/>
      <c r="J852" s="32"/>
    </row>
    <row r="853" spans="1:10" x14ac:dyDescent="0.3">
      <c r="A853" s="33">
        <v>54617</v>
      </c>
      <c r="B853" s="33" t="s">
        <v>2655</v>
      </c>
      <c r="C853" s="33" t="s">
        <v>759</v>
      </c>
      <c r="D853" s="34">
        <v>59.933385418110042</v>
      </c>
      <c r="E853" s="33">
        <v>30.584484523116714</v>
      </c>
      <c r="F853" s="33">
        <v>35.391078063397984</v>
      </c>
      <c r="G853" s="33">
        <v>4082</v>
      </c>
      <c r="I853" s="32"/>
      <c r="J853" s="32"/>
    </row>
    <row r="854" spans="1:10" x14ac:dyDescent="0.3">
      <c r="A854" s="33">
        <v>54699</v>
      </c>
      <c r="B854" s="33" t="s">
        <v>2655</v>
      </c>
      <c r="C854" s="33" t="s">
        <v>760</v>
      </c>
      <c r="D854" s="34" t="s">
        <v>2581</v>
      </c>
      <c r="E854" s="33" t="s">
        <v>2581</v>
      </c>
      <c r="F854" s="33" t="s">
        <v>2581</v>
      </c>
      <c r="G854" s="33">
        <v>889</v>
      </c>
      <c r="I854" s="32"/>
      <c r="J854" s="32"/>
    </row>
    <row r="855" spans="1:10" x14ac:dyDescent="0.3">
      <c r="A855" s="33">
        <v>54975</v>
      </c>
      <c r="B855" s="33" t="s">
        <v>2661</v>
      </c>
      <c r="C855" s="33" t="s">
        <v>2662</v>
      </c>
      <c r="D855" s="34">
        <v>80.070422967532963</v>
      </c>
      <c r="E855" s="33">
        <v>66.424600301348335</v>
      </c>
      <c r="F855" s="33">
        <v>64.393232699111792</v>
      </c>
      <c r="G855" s="33">
        <v>323675</v>
      </c>
      <c r="I855" s="32"/>
      <c r="J855" s="32"/>
    </row>
    <row r="856" spans="1:10" x14ac:dyDescent="0.3">
      <c r="A856" s="33">
        <v>55008</v>
      </c>
      <c r="B856" s="33" t="s">
        <v>2661</v>
      </c>
      <c r="C856" s="33" t="s">
        <v>2663</v>
      </c>
      <c r="D856" s="34">
        <v>68.564918772370305</v>
      </c>
      <c r="E856" s="33">
        <v>54.48541232096882</v>
      </c>
      <c r="F856" s="33">
        <v>53.637208050683043</v>
      </c>
      <c r="G856" s="33">
        <v>38467</v>
      </c>
      <c r="I856" s="32"/>
      <c r="J856" s="32"/>
    </row>
    <row r="857" spans="1:10" x14ac:dyDescent="0.3">
      <c r="A857" s="33">
        <v>55062</v>
      </c>
      <c r="B857" s="33" t="s">
        <v>2661</v>
      </c>
      <c r="C857" s="33" t="s">
        <v>761</v>
      </c>
      <c r="D857" s="34">
        <v>68.563785079575695</v>
      </c>
      <c r="E857" s="33">
        <v>37.970731879381681</v>
      </c>
      <c r="F857" s="33">
        <v>39.514575213806069</v>
      </c>
      <c r="G857" s="33">
        <v>3019</v>
      </c>
      <c r="I857" s="32"/>
      <c r="J857" s="32"/>
    </row>
    <row r="858" spans="1:10" x14ac:dyDescent="0.3">
      <c r="A858" s="33">
        <v>55106</v>
      </c>
      <c r="B858" s="33" t="s">
        <v>2661</v>
      </c>
      <c r="C858" s="33" t="s">
        <v>762</v>
      </c>
      <c r="D858" s="34">
        <v>61.103770139840066</v>
      </c>
      <c r="E858" s="33">
        <v>27.235714861403931</v>
      </c>
      <c r="F858" s="33">
        <v>31.278286478368749</v>
      </c>
      <c r="G858" s="33">
        <v>1153</v>
      </c>
      <c r="I858" s="32"/>
      <c r="J858" s="32"/>
    </row>
    <row r="859" spans="1:10" x14ac:dyDescent="0.3">
      <c r="A859" s="33">
        <v>55160</v>
      </c>
      <c r="B859" s="33" t="s">
        <v>2661</v>
      </c>
      <c r="C859" s="33" t="s">
        <v>763</v>
      </c>
      <c r="D859" s="34">
        <v>55.385746934782716</v>
      </c>
      <c r="E859" s="33">
        <v>30.65442026973038</v>
      </c>
      <c r="F859" s="33">
        <v>31.302188937673336</v>
      </c>
      <c r="G859" s="33">
        <v>3609</v>
      </c>
      <c r="I859" s="32"/>
      <c r="J859" s="32"/>
    </row>
    <row r="860" spans="1:10" x14ac:dyDescent="0.3">
      <c r="A860" s="33">
        <v>55259</v>
      </c>
      <c r="B860" s="33" t="s">
        <v>2661</v>
      </c>
      <c r="C860" s="33" t="s">
        <v>2664</v>
      </c>
      <c r="D860" s="34">
        <v>63.880038310032226</v>
      </c>
      <c r="E860" s="33">
        <v>49.934942573444445</v>
      </c>
      <c r="F860" s="33">
        <v>49.859845204207986</v>
      </c>
      <c r="G860" s="33">
        <v>56192</v>
      </c>
      <c r="I860" s="32"/>
      <c r="J860" s="32"/>
    </row>
    <row r="861" spans="1:10" x14ac:dyDescent="0.3">
      <c r="A861" s="33">
        <v>55277</v>
      </c>
      <c r="B861" s="33" t="s">
        <v>2661</v>
      </c>
      <c r="C861" s="33" t="s">
        <v>764</v>
      </c>
      <c r="D861" s="34">
        <v>66.428343345489253</v>
      </c>
      <c r="E861" s="33">
        <v>47.58046613211971</v>
      </c>
      <c r="F861" s="33">
        <v>45.637980772545433</v>
      </c>
      <c r="G861" s="33">
        <v>5755</v>
      </c>
      <c r="I861" s="32"/>
      <c r="J861" s="32"/>
    </row>
    <row r="862" spans="1:10" x14ac:dyDescent="0.3">
      <c r="A862" s="33">
        <v>55311</v>
      </c>
      <c r="B862" s="33" t="s">
        <v>2661</v>
      </c>
      <c r="C862" s="33" t="s">
        <v>765</v>
      </c>
      <c r="D862" s="34">
        <v>63.204478885108685</v>
      </c>
      <c r="E862" s="33">
        <v>35.646760239688824</v>
      </c>
      <c r="F862" s="33">
        <v>39.109019564754753</v>
      </c>
      <c r="G862" s="33">
        <v>2043</v>
      </c>
      <c r="I862" s="32"/>
      <c r="J862" s="32"/>
    </row>
    <row r="863" spans="1:10" x14ac:dyDescent="0.3">
      <c r="A863" s="33">
        <v>55357</v>
      </c>
      <c r="B863" s="33" t="s">
        <v>2661</v>
      </c>
      <c r="C863" s="33" t="s">
        <v>2665</v>
      </c>
      <c r="D863" s="34">
        <v>63.538987299137908</v>
      </c>
      <c r="E863" s="33">
        <v>49.158760016328074</v>
      </c>
      <c r="F863" s="33">
        <v>41.701411103427134</v>
      </c>
      <c r="G863" s="33">
        <v>27903</v>
      </c>
      <c r="I863" s="32"/>
      <c r="J863" s="32"/>
    </row>
    <row r="864" spans="1:10" x14ac:dyDescent="0.3">
      <c r="A864" s="33">
        <v>55384</v>
      </c>
      <c r="B864" s="33" t="s">
        <v>2661</v>
      </c>
      <c r="C864" s="33" t="s">
        <v>2666</v>
      </c>
      <c r="D864" s="34">
        <v>64.994322446256419</v>
      </c>
      <c r="E864" s="33">
        <v>51.608813217353841</v>
      </c>
      <c r="F864" s="33">
        <v>45.63733540148629</v>
      </c>
      <c r="G864" s="33">
        <v>23138</v>
      </c>
      <c r="I864" s="32"/>
      <c r="J864" s="32"/>
    </row>
    <row r="865" spans="1:10" x14ac:dyDescent="0.3">
      <c r="A865" s="33">
        <v>55446</v>
      </c>
      <c r="B865" s="33" t="s">
        <v>2661</v>
      </c>
      <c r="C865" s="33" t="s">
        <v>766</v>
      </c>
      <c r="D865" s="34">
        <v>57.194926735916638</v>
      </c>
      <c r="E865" s="33">
        <v>39.074631936411571</v>
      </c>
      <c r="F865" s="33">
        <v>37.748321225664114</v>
      </c>
      <c r="G865" s="33">
        <v>9595</v>
      </c>
      <c r="I865" s="32"/>
      <c r="J865" s="32"/>
    </row>
    <row r="866" spans="1:10" x14ac:dyDescent="0.3">
      <c r="A866" s="33">
        <v>55473</v>
      </c>
      <c r="B866" s="33" t="s">
        <v>2661</v>
      </c>
      <c r="C866" s="33" t="s">
        <v>767</v>
      </c>
      <c r="D866" s="34">
        <v>53.066075542908244</v>
      </c>
      <c r="E866" s="33">
        <v>31.899619794687762</v>
      </c>
      <c r="F866" s="33">
        <v>31.892650117035014</v>
      </c>
      <c r="G866" s="33">
        <v>6695</v>
      </c>
      <c r="I866" s="32"/>
      <c r="J866" s="32"/>
    </row>
    <row r="867" spans="1:10" x14ac:dyDescent="0.3">
      <c r="A867" s="33">
        <v>55598</v>
      </c>
      <c r="B867" s="33" t="s">
        <v>2661</v>
      </c>
      <c r="C867" s="33" t="s">
        <v>768</v>
      </c>
      <c r="D867" s="34">
        <v>67.589415305035118</v>
      </c>
      <c r="E867" s="33">
        <v>12.458473408931706</v>
      </c>
      <c r="F867" s="33">
        <v>17.384359862104791</v>
      </c>
      <c r="G867" s="33">
        <v>1019</v>
      </c>
      <c r="I867" s="32"/>
      <c r="J867" s="32"/>
    </row>
    <row r="868" spans="1:10" x14ac:dyDescent="0.3">
      <c r="A868" s="33">
        <v>55623</v>
      </c>
      <c r="B868" s="33" t="s">
        <v>2661</v>
      </c>
      <c r="C868" s="33" t="s">
        <v>769</v>
      </c>
      <c r="D868" s="34">
        <v>41.744976634976268</v>
      </c>
      <c r="E868" s="33">
        <v>18.233395094539539</v>
      </c>
      <c r="F868" s="33">
        <v>20.006751031873694</v>
      </c>
      <c r="G868" s="33">
        <v>1161</v>
      </c>
      <c r="I868" s="32"/>
      <c r="J868" s="32"/>
    </row>
    <row r="869" spans="1:10" x14ac:dyDescent="0.3">
      <c r="A869" s="33">
        <v>55687</v>
      </c>
      <c r="B869" s="33" t="s">
        <v>2661</v>
      </c>
      <c r="C869" s="33" t="s">
        <v>770</v>
      </c>
      <c r="D869" s="34">
        <v>76.605189770581831</v>
      </c>
      <c r="E869" s="33">
        <v>41.5058090949993</v>
      </c>
      <c r="F869" s="33">
        <v>45.166752171919491</v>
      </c>
      <c r="G869" s="33">
        <v>13217</v>
      </c>
      <c r="I869" s="32"/>
      <c r="J869" s="32"/>
    </row>
    <row r="870" spans="1:10" x14ac:dyDescent="0.3">
      <c r="A870" s="33">
        <v>55776</v>
      </c>
      <c r="B870" s="33" t="s">
        <v>2661</v>
      </c>
      <c r="C870" s="33" t="s">
        <v>771</v>
      </c>
      <c r="D870" s="34">
        <v>43.446977902341573</v>
      </c>
      <c r="E870" s="33">
        <v>20.455101031679696</v>
      </c>
      <c r="F870" s="33">
        <v>17.880666202118089</v>
      </c>
      <c r="G870" s="33">
        <v>1547</v>
      </c>
      <c r="I870" s="32"/>
      <c r="J870" s="32"/>
    </row>
    <row r="871" spans="1:10" x14ac:dyDescent="0.3">
      <c r="A871" s="33">
        <v>55838</v>
      </c>
      <c r="B871" s="33" t="s">
        <v>2661</v>
      </c>
      <c r="C871" s="33" t="s">
        <v>772</v>
      </c>
      <c r="D871" s="34">
        <v>71.777487880328422</v>
      </c>
      <c r="E871" s="33">
        <v>39.108883985788097</v>
      </c>
      <c r="F871" s="33">
        <v>48.326289245290134</v>
      </c>
      <c r="G871" s="33">
        <v>11526</v>
      </c>
      <c r="I871" s="32"/>
      <c r="J871" s="32"/>
    </row>
    <row r="872" spans="1:10" x14ac:dyDescent="0.3">
      <c r="A872" s="33">
        <v>55918</v>
      </c>
      <c r="B872" s="33" t="s">
        <v>2661</v>
      </c>
      <c r="C872" s="33" t="s">
        <v>773</v>
      </c>
      <c r="D872" s="34">
        <v>47.462644648493971</v>
      </c>
      <c r="E872" s="33">
        <v>22.439255472162468</v>
      </c>
      <c r="F872" s="33">
        <v>24.212139717236141</v>
      </c>
      <c r="G872" s="33">
        <v>2020</v>
      </c>
      <c r="I872" s="32"/>
      <c r="J872" s="32"/>
    </row>
    <row r="873" spans="1:10" x14ac:dyDescent="0.3">
      <c r="A873" s="33">
        <v>56014</v>
      </c>
      <c r="B873" s="33" t="s">
        <v>2661</v>
      </c>
      <c r="C873" s="33" t="s">
        <v>774</v>
      </c>
      <c r="D873" s="34">
        <v>44.57250441737358</v>
      </c>
      <c r="E873" s="33">
        <v>29.314093998357666</v>
      </c>
      <c r="F873" s="33">
        <v>31.386132847611741</v>
      </c>
      <c r="G873" s="33">
        <v>1306</v>
      </c>
      <c r="I873" s="32"/>
      <c r="J873" s="32"/>
    </row>
    <row r="874" spans="1:10" x14ac:dyDescent="0.3">
      <c r="A874" s="33">
        <v>56096</v>
      </c>
      <c r="B874" s="33" t="s">
        <v>2661</v>
      </c>
      <c r="C874" s="33" t="s">
        <v>2667</v>
      </c>
      <c r="D874" s="34">
        <v>36.492148121470265</v>
      </c>
      <c r="E874" s="33">
        <v>12.879760176635177</v>
      </c>
      <c r="F874" s="33">
        <v>20.949387365969738</v>
      </c>
      <c r="G874" s="33">
        <v>1437</v>
      </c>
      <c r="I874" s="32"/>
      <c r="J874" s="32"/>
    </row>
    <row r="875" spans="1:10" x14ac:dyDescent="0.3">
      <c r="A875" s="33">
        <v>56210</v>
      </c>
      <c r="B875" s="33" t="s">
        <v>2661</v>
      </c>
      <c r="C875" s="33" t="s">
        <v>775</v>
      </c>
      <c r="D875" s="34">
        <v>59.384469911041812</v>
      </c>
      <c r="E875" s="33">
        <v>26.834475526622303</v>
      </c>
      <c r="F875" s="33">
        <v>28.891121446396621</v>
      </c>
      <c r="G875" s="33">
        <v>4885</v>
      </c>
      <c r="I875" s="32"/>
      <c r="J875" s="32"/>
    </row>
    <row r="876" spans="1:10" x14ac:dyDescent="0.3">
      <c r="A876" s="33">
        <v>56265</v>
      </c>
      <c r="B876" s="33" t="s">
        <v>2661</v>
      </c>
      <c r="C876" s="33" t="s">
        <v>776</v>
      </c>
      <c r="D876" s="34">
        <v>54.734127182698813</v>
      </c>
      <c r="E876" s="33">
        <v>16.812891537423184</v>
      </c>
      <c r="F876" s="33">
        <v>24.821403112321743</v>
      </c>
      <c r="G876" s="33">
        <v>1358</v>
      </c>
      <c r="I876" s="32"/>
      <c r="J876" s="32"/>
    </row>
    <row r="877" spans="1:10" x14ac:dyDescent="0.3">
      <c r="A877" s="33">
        <v>56327</v>
      </c>
      <c r="B877" s="33" t="s">
        <v>2661</v>
      </c>
      <c r="C877" s="33" t="s">
        <v>777</v>
      </c>
      <c r="D877" s="34">
        <v>55.930017122330263</v>
      </c>
      <c r="E877" s="33">
        <v>24.09099010045891</v>
      </c>
      <c r="F877" s="33">
        <v>21.278681601436219</v>
      </c>
      <c r="G877" s="33">
        <v>1241</v>
      </c>
      <c r="I877" s="32"/>
      <c r="J877" s="32"/>
    </row>
    <row r="878" spans="1:10" x14ac:dyDescent="0.3">
      <c r="A878" s="33">
        <v>56354</v>
      </c>
      <c r="B878" s="33" t="s">
        <v>2661</v>
      </c>
      <c r="C878" s="33" t="s">
        <v>778</v>
      </c>
      <c r="D878" s="34">
        <v>56.897229983084181</v>
      </c>
      <c r="E878" s="33">
        <v>24.618385402864615</v>
      </c>
      <c r="F878" s="33">
        <v>25.204189667285817</v>
      </c>
      <c r="G878" s="33">
        <v>2376</v>
      </c>
      <c r="I878" s="32"/>
      <c r="J878" s="32"/>
    </row>
    <row r="879" spans="1:10" x14ac:dyDescent="0.3">
      <c r="A879" s="33">
        <v>56425</v>
      </c>
      <c r="B879" s="33" t="s">
        <v>2661</v>
      </c>
      <c r="C879" s="33" t="s">
        <v>463</v>
      </c>
      <c r="D879" s="34">
        <v>58.081366886317618</v>
      </c>
      <c r="E879" s="33">
        <v>39.843006917703732</v>
      </c>
      <c r="F879" s="33">
        <v>36.42475598280101</v>
      </c>
      <c r="G879" s="33">
        <v>2402</v>
      </c>
      <c r="I879" s="32"/>
      <c r="J879" s="32"/>
    </row>
    <row r="880" spans="1:10" x14ac:dyDescent="0.3">
      <c r="A880" s="33">
        <v>56461</v>
      </c>
      <c r="B880" s="33" t="s">
        <v>2661</v>
      </c>
      <c r="C880" s="33" t="s">
        <v>779</v>
      </c>
      <c r="D880" s="34">
        <v>49.758142879306696</v>
      </c>
      <c r="E880" s="33">
        <v>22.987257096292545</v>
      </c>
      <c r="F880" s="33">
        <v>25.137345408784633</v>
      </c>
      <c r="G880" s="33">
        <v>2462</v>
      </c>
      <c r="I880" s="32"/>
      <c r="J880" s="32"/>
    </row>
    <row r="881" spans="1:10" x14ac:dyDescent="0.3">
      <c r="A881" s="33">
        <v>56522</v>
      </c>
      <c r="B881" s="33" t="s">
        <v>2661</v>
      </c>
      <c r="C881" s="33" t="s">
        <v>780</v>
      </c>
      <c r="D881" s="34">
        <v>45.154984349836162</v>
      </c>
      <c r="E881" s="33">
        <v>15.616273831504278</v>
      </c>
      <c r="F881" s="33">
        <v>14.742487701105503</v>
      </c>
      <c r="G881" s="33">
        <v>2749</v>
      </c>
      <c r="I881" s="32"/>
      <c r="J881" s="32"/>
    </row>
    <row r="882" spans="1:10" x14ac:dyDescent="0.3">
      <c r="A882" s="33">
        <v>56568</v>
      </c>
      <c r="B882" s="33" t="s">
        <v>2661</v>
      </c>
      <c r="C882" s="33" t="s">
        <v>781</v>
      </c>
      <c r="D882" s="34">
        <v>56.107421138435221</v>
      </c>
      <c r="E882" s="33">
        <v>29.535705251497767</v>
      </c>
      <c r="F882" s="33">
        <v>24.750925707978293</v>
      </c>
      <c r="G882" s="33">
        <v>3042</v>
      </c>
      <c r="I882" s="32"/>
      <c r="J882" s="32"/>
    </row>
    <row r="883" spans="1:10" x14ac:dyDescent="0.3">
      <c r="A883" s="33">
        <v>56666</v>
      </c>
      <c r="B883" s="33" t="s">
        <v>2661</v>
      </c>
      <c r="C883" s="33" t="s">
        <v>782</v>
      </c>
      <c r="D883" s="34">
        <v>58.185759930473367</v>
      </c>
      <c r="E883" s="33">
        <v>29.033795150876486</v>
      </c>
      <c r="F883" s="33">
        <v>31.250247588479002</v>
      </c>
      <c r="G883" s="33">
        <v>4773</v>
      </c>
      <c r="I883" s="32"/>
      <c r="J883" s="32"/>
    </row>
    <row r="884" spans="1:10" x14ac:dyDescent="0.3">
      <c r="A884" s="33">
        <v>56773</v>
      </c>
      <c r="B884" s="33" t="s">
        <v>2661</v>
      </c>
      <c r="C884" s="33" t="s">
        <v>631</v>
      </c>
      <c r="D884" s="34">
        <v>54.529268713779288</v>
      </c>
      <c r="E884" s="33">
        <v>18.612830121879284</v>
      </c>
      <c r="F884" s="33">
        <v>24.693638937063614</v>
      </c>
      <c r="G884" s="33">
        <v>1793</v>
      </c>
      <c r="I884" s="32"/>
      <c r="J884" s="32"/>
    </row>
    <row r="885" spans="1:10" x14ac:dyDescent="0.3">
      <c r="A885" s="33">
        <v>56844</v>
      </c>
      <c r="B885" s="33" t="s">
        <v>2661</v>
      </c>
      <c r="C885" s="33" t="s">
        <v>783</v>
      </c>
      <c r="D885" s="34">
        <v>62.097354410725345</v>
      </c>
      <c r="E885" s="33">
        <v>27.100463979991162</v>
      </c>
      <c r="F885" s="33">
        <v>29.01628999634335</v>
      </c>
      <c r="G885" s="33">
        <v>3831</v>
      </c>
      <c r="I885" s="32"/>
      <c r="J885" s="32"/>
    </row>
    <row r="886" spans="1:10" x14ac:dyDescent="0.3">
      <c r="A886" s="33">
        <v>56988</v>
      </c>
      <c r="B886" s="33" t="s">
        <v>2661</v>
      </c>
      <c r="C886" s="33" t="s">
        <v>784</v>
      </c>
      <c r="D886" s="34">
        <v>65.619422747249587</v>
      </c>
      <c r="E886" s="33">
        <v>28.925450146290896</v>
      </c>
      <c r="F886" s="33">
        <v>41.70845134930704</v>
      </c>
      <c r="G886" s="33">
        <v>3294</v>
      </c>
      <c r="I886" s="32"/>
      <c r="J886" s="32"/>
    </row>
    <row r="887" spans="1:10" x14ac:dyDescent="0.3">
      <c r="A887" s="33">
        <v>57083</v>
      </c>
      <c r="B887" s="33" t="s">
        <v>2661</v>
      </c>
      <c r="C887" s="33" t="s">
        <v>785</v>
      </c>
      <c r="D887" s="34">
        <v>51.712869503887688</v>
      </c>
      <c r="E887" s="33">
        <v>28.201560989921134</v>
      </c>
      <c r="F887" s="33">
        <v>20.928154328495602</v>
      </c>
      <c r="G887" s="33">
        <v>2457</v>
      </c>
      <c r="I887" s="32"/>
      <c r="J887" s="32"/>
    </row>
    <row r="888" spans="1:10" x14ac:dyDescent="0.3">
      <c r="A888" s="33">
        <v>57163</v>
      </c>
      <c r="B888" s="33" t="s">
        <v>2661</v>
      </c>
      <c r="C888" s="33" t="s">
        <v>786</v>
      </c>
      <c r="D888" s="34">
        <v>50.335815554223288</v>
      </c>
      <c r="E888" s="33">
        <v>25.867783929526968</v>
      </c>
      <c r="F888" s="33">
        <v>15.557515679828771</v>
      </c>
      <c r="G888" s="33">
        <v>1534</v>
      </c>
      <c r="I888" s="32"/>
      <c r="J888" s="32"/>
    </row>
    <row r="889" spans="1:10" x14ac:dyDescent="0.3">
      <c r="A889" s="33">
        <v>57225</v>
      </c>
      <c r="B889" s="33" t="s">
        <v>2661</v>
      </c>
      <c r="C889" s="33" t="s">
        <v>787</v>
      </c>
      <c r="D889" s="34">
        <v>56.674889473447813</v>
      </c>
      <c r="E889" s="33">
        <v>13.894505459938618</v>
      </c>
      <c r="F889" s="33">
        <v>30.41436377728099</v>
      </c>
      <c r="G889" s="33">
        <v>1481</v>
      </c>
      <c r="I889" s="32"/>
      <c r="J889" s="32"/>
    </row>
    <row r="890" spans="1:10" x14ac:dyDescent="0.3">
      <c r="A890" s="33">
        <v>57314</v>
      </c>
      <c r="B890" s="33" t="s">
        <v>2661</v>
      </c>
      <c r="C890" s="33" t="s">
        <v>2668</v>
      </c>
      <c r="D890" s="34">
        <v>60.743062555852006</v>
      </c>
      <c r="E890" s="33">
        <v>28.698277176034519</v>
      </c>
      <c r="F890" s="33">
        <v>25.46524630206499</v>
      </c>
      <c r="G890" s="33">
        <v>2306</v>
      </c>
      <c r="I890" s="32"/>
      <c r="J890" s="32"/>
    </row>
    <row r="891" spans="1:10" x14ac:dyDescent="0.3">
      <c r="A891" s="33">
        <v>57350</v>
      </c>
      <c r="B891" s="33" t="s">
        <v>2661</v>
      </c>
      <c r="C891" s="33" t="s">
        <v>788</v>
      </c>
      <c r="D891" s="34">
        <v>56.743333100756338</v>
      </c>
      <c r="E891" s="33">
        <v>19.312640217834581</v>
      </c>
      <c r="F891" s="33">
        <v>23.118328394186083</v>
      </c>
      <c r="G891" s="33">
        <v>4207</v>
      </c>
      <c r="I891" s="32"/>
      <c r="J891" s="32"/>
    </row>
    <row r="892" spans="1:10" x14ac:dyDescent="0.3">
      <c r="A892" s="33">
        <v>57449</v>
      </c>
      <c r="B892" s="33" t="s">
        <v>2661</v>
      </c>
      <c r="C892" s="33" t="s">
        <v>789</v>
      </c>
      <c r="D892" s="34">
        <v>49.604573730346722</v>
      </c>
      <c r="E892" s="33">
        <v>17.070497465224481</v>
      </c>
      <c r="F892" s="33">
        <v>27.882080378587386</v>
      </c>
      <c r="G892" s="33">
        <v>1341</v>
      </c>
      <c r="I892" s="32"/>
      <c r="J892" s="32"/>
    </row>
    <row r="893" spans="1:10" x14ac:dyDescent="0.3">
      <c r="A893" s="33">
        <v>57546</v>
      </c>
      <c r="B893" s="33" t="s">
        <v>2661</v>
      </c>
      <c r="C893" s="33" t="s">
        <v>2669</v>
      </c>
      <c r="D893" s="34">
        <v>53.382889296815094</v>
      </c>
      <c r="E893" s="33">
        <v>19.0604809352043</v>
      </c>
      <c r="F893" s="33">
        <v>22.501038782574447</v>
      </c>
      <c r="G893" s="33">
        <v>1382</v>
      </c>
      <c r="I893" s="32"/>
      <c r="J893" s="32"/>
    </row>
    <row r="894" spans="1:10" x14ac:dyDescent="0.3">
      <c r="A894" s="33">
        <v>57582</v>
      </c>
      <c r="B894" s="33" t="s">
        <v>2661</v>
      </c>
      <c r="C894" s="33" t="s">
        <v>790</v>
      </c>
      <c r="D894" s="34">
        <v>74.947294519232031</v>
      </c>
      <c r="E894" s="33">
        <v>35.052330570708911</v>
      </c>
      <c r="F894" s="33">
        <v>42.034115076589323</v>
      </c>
      <c r="G894" s="33">
        <v>3953</v>
      </c>
      <c r="I894" s="32"/>
      <c r="J894" s="32"/>
    </row>
    <row r="895" spans="1:10" x14ac:dyDescent="0.3">
      <c r="A895" s="33">
        <v>57644</v>
      </c>
      <c r="B895" s="33" t="s">
        <v>2661</v>
      </c>
      <c r="C895" s="33" t="s">
        <v>791</v>
      </c>
      <c r="D895" s="34">
        <v>59.883854670324972</v>
      </c>
      <c r="E895" s="33">
        <v>19.334069115929186</v>
      </c>
      <c r="F895" s="33">
        <v>23.731946651430793</v>
      </c>
      <c r="G895" s="33">
        <v>2647</v>
      </c>
      <c r="I895" s="32"/>
      <c r="J895" s="32"/>
    </row>
    <row r="896" spans="1:10" x14ac:dyDescent="0.3">
      <c r="A896" s="33">
        <v>57706</v>
      </c>
      <c r="B896" s="33" t="s">
        <v>2661</v>
      </c>
      <c r="C896" s="33" t="s">
        <v>792</v>
      </c>
      <c r="D896" s="34">
        <v>80.022189274625802</v>
      </c>
      <c r="E896" s="33">
        <v>45.791416503337452</v>
      </c>
      <c r="F896" s="33">
        <v>63.650908177259346</v>
      </c>
      <c r="G896" s="33">
        <v>35148</v>
      </c>
      <c r="I896" s="32"/>
      <c r="J896" s="32"/>
    </row>
    <row r="897" spans="1:10" x14ac:dyDescent="0.3">
      <c r="A897" s="33">
        <v>57742</v>
      </c>
      <c r="B897" s="33" t="s">
        <v>2661</v>
      </c>
      <c r="C897" s="33" t="s">
        <v>793</v>
      </c>
      <c r="D897" s="34">
        <v>60.201430633527167</v>
      </c>
      <c r="E897" s="33">
        <v>26.696237818515595</v>
      </c>
      <c r="F897" s="33">
        <v>29.542681931782891</v>
      </c>
      <c r="G897" s="33">
        <v>4031</v>
      </c>
      <c r="I897" s="32"/>
      <c r="J897" s="32"/>
    </row>
    <row r="898" spans="1:10" x14ac:dyDescent="0.3">
      <c r="A898" s="33">
        <v>57831</v>
      </c>
      <c r="B898" s="33" t="s">
        <v>2661</v>
      </c>
      <c r="C898" s="33" t="s">
        <v>794</v>
      </c>
      <c r="D898" s="34">
        <v>55.034812954655386</v>
      </c>
      <c r="E898" s="33">
        <v>16.026142220987925</v>
      </c>
      <c r="F898" s="33">
        <v>27.481020019487254</v>
      </c>
      <c r="G898" s="33">
        <v>1502</v>
      </c>
      <c r="I898" s="32"/>
      <c r="J898" s="32"/>
    </row>
    <row r="899" spans="1:10" x14ac:dyDescent="0.3">
      <c r="A899" s="33">
        <v>57902</v>
      </c>
      <c r="B899" s="33" t="s">
        <v>2661</v>
      </c>
      <c r="C899" s="33" t="s">
        <v>795</v>
      </c>
      <c r="D899" s="34">
        <v>72.03025708602857</v>
      </c>
      <c r="E899" s="33">
        <v>36.09332668639869</v>
      </c>
      <c r="F899" s="33">
        <v>42.470544179312547</v>
      </c>
      <c r="G899" s="33">
        <v>8863</v>
      </c>
      <c r="I899" s="32"/>
      <c r="J899" s="32"/>
    </row>
    <row r="900" spans="1:10" x14ac:dyDescent="0.3">
      <c r="A900" s="33">
        <v>57948</v>
      </c>
      <c r="B900" s="33" t="s">
        <v>2661</v>
      </c>
      <c r="C900" s="33" t="s">
        <v>2670</v>
      </c>
      <c r="D900" s="34">
        <v>59.049861996124399</v>
      </c>
      <c r="E900" s="33">
        <v>23.864414079581145</v>
      </c>
      <c r="F900" s="33">
        <v>28.015292811145187</v>
      </c>
      <c r="G900" s="33">
        <v>2315</v>
      </c>
      <c r="I900" s="32"/>
      <c r="J900" s="32"/>
    </row>
    <row r="901" spans="1:10" x14ac:dyDescent="0.3">
      <c r="A901" s="33">
        <v>58008</v>
      </c>
      <c r="B901" s="33" t="s">
        <v>2661</v>
      </c>
      <c r="C901" s="33" t="s">
        <v>796</v>
      </c>
      <c r="D901" s="34">
        <v>45.731331672237999</v>
      </c>
      <c r="E901" s="33">
        <v>29.03266010320943</v>
      </c>
      <c r="F901" s="33">
        <v>27.041426833095702</v>
      </c>
      <c r="G901" s="33">
        <v>3928</v>
      </c>
      <c r="I901" s="32"/>
      <c r="J901" s="32"/>
    </row>
    <row r="902" spans="1:10" x14ac:dyDescent="0.3">
      <c r="A902" s="33">
        <v>58142</v>
      </c>
      <c r="B902" s="33" t="s">
        <v>2661</v>
      </c>
      <c r="C902" s="33" t="s">
        <v>797</v>
      </c>
      <c r="D902" s="34">
        <v>63.360720344454357</v>
      </c>
      <c r="E902" s="33">
        <v>29.364298504839642</v>
      </c>
      <c r="F902" s="33">
        <v>31.945590228703637</v>
      </c>
      <c r="G902" s="33">
        <v>4358</v>
      </c>
      <c r="I902" s="32"/>
      <c r="J902" s="32"/>
    </row>
    <row r="903" spans="1:10" x14ac:dyDescent="0.3">
      <c r="A903" s="33">
        <v>58204</v>
      </c>
      <c r="B903" s="33" t="s">
        <v>2661</v>
      </c>
      <c r="C903" s="33" t="s">
        <v>798</v>
      </c>
      <c r="D903" s="34">
        <v>57.408370858588981</v>
      </c>
      <c r="E903" s="33">
        <v>35.950501066289299</v>
      </c>
      <c r="F903" s="33">
        <v>38.362327100890745</v>
      </c>
      <c r="G903" s="33">
        <v>1502</v>
      </c>
      <c r="I903" s="32"/>
      <c r="J903" s="32"/>
    </row>
    <row r="904" spans="1:10" x14ac:dyDescent="0.3">
      <c r="A904" s="33">
        <v>58259</v>
      </c>
      <c r="B904" s="33" t="s">
        <v>2661</v>
      </c>
      <c r="C904" s="33" t="s">
        <v>799</v>
      </c>
      <c r="D904" s="34">
        <v>76.993257724902463</v>
      </c>
      <c r="E904" s="33">
        <v>27.912500839138438</v>
      </c>
      <c r="F904" s="33">
        <v>34.213538051324313</v>
      </c>
      <c r="G904" s="33">
        <v>4454</v>
      </c>
      <c r="I904" s="32"/>
      <c r="J904" s="32"/>
    </row>
    <row r="905" spans="1:10" x14ac:dyDescent="0.3">
      <c r="A905" s="33">
        <v>58311</v>
      </c>
      <c r="B905" s="33" t="s">
        <v>2661</v>
      </c>
      <c r="C905" s="33" t="s">
        <v>800</v>
      </c>
      <c r="D905" s="34">
        <v>65.850767594268149</v>
      </c>
      <c r="E905" s="33">
        <v>35.688961996069992</v>
      </c>
      <c r="F905" s="33">
        <v>36.886783873986019</v>
      </c>
      <c r="G905" s="33">
        <v>4683</v>
      </c>
      <c r="I905" s="32"/>
      <c r="J905" s="32"/>
    </row>
    <row r="906" spans="1:10" x14ac:dyDescent="0.3">
      <c r="A906" s="33">
        <v>58357</v>
      </c>
      <c r="B906" s="33" t="s">
        <v>2661</v>
      </c>
      <c r="C906" s="33" t="s">
        <v>801</v>
      </c>
      <c r="D906" s="34">
        <v>43.514552171423368</v>
      </c>
      <c r="E906" s="33">
        <v>22.350380792906918</v>
      </c>
      <c r="F906" s="33">
        <v>23.482945922631739</v>
      </c>
      <c r="G906" s="33">
        <v>2354</v>
      </c>
      <c r="I906" s="32"/>
      <c r="J906" s="32"/>
    </row>
    <row r="907" spans="1:10" x14ac:dyDescent="0.3">
      <c r="A907" s="33">
        <v>58393</v>
      </c>
      <c r="B907" s="33" t="s">
        <v>2661</v>
      </c>
      <c r="C907" s="33" t="s">
        <v>802</v>
      </c>
      <c r="D907" s="34">
        <v>55.91658900711198</v>
      </c>
      <c r="E907" s="33">
        <v>26.821126846016977</v>
      </c>
      <c r="F907" s="33">
        <v>27.174430198042803</v>
      </c>
      <c r="G907" s="33">
        <v>1395</v>
      </c>
      <c r="I907" s="32"/>
      <c r="J907" s="32"/>
    </row>
    <row r="908" spans="1:10" x14ac:dyDescent="0.3">
      <c r="A908" s="33">
        <v>58464</v>
      </c>
      <c r="B908" s="33" t="s">
        <v>2661</v>
      </c>
      <c r="C908" s="33" t="s">
        <v>803</v>
      </c>
      <c r="D908" s="34">
        <v>50.387189904222446</v>
      </c>
      <c r="E908" s="33">
        <v>22.46527287425172</v>
      </c>
      <c r="F908" s="33">
        <v>21.754285550698857</v>
      </c>
      <c r="G908" s="33">
        <v>1598</v>
      </c>
      <c r="I908" s="32"/>
      <c r="J908" s="32"/>
    </row>
    <row r="909" spans="1:10" x14ac:dyDescent="0.3">
      <c r="A909" s="33">
        <v>58534</v>
      </c>
      <c r="B909" s="33" t="s">
        <v>2661</v>
      </c>
      <c r="C909" s="33" t="s">
        <v>804</v>
      </c>
      <c r="D909" s="34">
        <v>52.232805180022758</v>
      </c>
      <c r="E909" s="33">
        <v>19.212023752387193</v>
      </c>
      <c r="F909" s="33">
        <v>22.336630198476115</v>
      </c>
      <c r="G909" s="33">
        <v>1560</v>
      </c>
      <c r="I909" s="32"/>
      <c r="J909" s="32"/>
    </row>
    <row r="910" spans="1:10" x14ac:dyDescent="0.3">
      <c r="A910" s="33">
        <v>58552</v>
      </c>
      <c r="B910" s="33" t="s">
        <v>2661</v>
      </c>
      <c r="C910" s="33" t="s">
        <v>805</v>
      </c>
      <c r="D910" s="34">
        <v>57.40116793241981</v>
      </c>
      <c r="E910" s="33">
        <v>28.633687047818597</v>
      </c>
      <c r="F910" s="33">
        <v>30.549294921751674</v>
      </c>
      <c r="G910" s="33">
        <v>3845</v>
      </c>
      <c r="I910" s="32"/>
      <c r="J910" s="32"/>
    </row>
    <row r="911" spans="1:10" x14ac:dyDescent="0.3">
      <c r="A911" s="33">
        <v>58623</v>
      </c>
      <c r="B911" s="33" t="s">
        <v>2661</v>
      </c>
      <c r="C911" s="33" t="s">
        <v>806</v>
      </c>
      <c r="D911" s="34">
        <v>53.535485259521259</v>
      </c>
      <c r="E911" s="33">
        <v>27.038333180367232</v>
      </c>
      <c r="F911" s="33">
        <v>19.443486187756807</v>
      </c>
      <c r="G911" s="33">
        <v>3265</v>
      </c>
      <c r="I911" s="32"/>
      <c r="J911" s="32"/>
    </row>
    <row r="912" spans="1:10" x14ac:dyDescent="0.3">
      <c r="A912" s="33">
        <v>58721</v>
      </c>
      <c r="B912" s="33" t="s">
        <v>2661</v>
      </c>
      <c r="C912" s="33" t="s">
        <v>807</v>
      </c>
      <c r="D912" s="34">
        <v>59.386494400398533</v>
      </c>
      <c r="E912" s="33">
        <v>34.236729731474313</v>
      </c>
      <c r="F912" s="33">
        <v>26.91223799005002</v>
      </c>
      <c r="G912" s="33">
        <v>3228</v>
      </c>
      <c r="I912" s="32"/>
      <c r="J912" s="32"/>
    </row>
    <row r="913" spans="1:10" x14ac:dyDescent="0.3">
      <c r="A913" s="33">
        <v>58794</v>
      </c>
      <c r="B913" s="33" t="s">
        <v>2661</v>
      </c>
      <c r="C913" s="33" t="s">
        <v>808</v>
      </c>
      <c r="D913" s="34">
        <v>47.833308991549366</v>
      </c>
      <c r="E913" s="33">
        <v>24.367149324885219</v>
      </c>
      <c r="F913" s="33">
        <v>14.55965398775156</v>
      </c>
      <c r="G913" s="33">
        <v>1102</v>
      </c>
      <c r="I913" s="32"/>
      <c r="J913" s="32"/>
    </row>
    <row r="914" spans="1:10" x14ac:dyDescent="0.3">
      <c r="A914" s="33">
        <v>58856</v>
      </c>
      <c r="B914" s="33" t="s">
        <v>2661</v>
      </c>
      <c r="C914" s="33" t="s">
        <v>809</v>
      </c>
      <c r="D914" s="34">
        <v>37.243489000265363</v>
      </c>
      <c r="E914" s="33">
        <v>21.6308412829137</v>
      </c>
      <c r="F914" s="33">
        <v>15.463111049305933</v>
      </c>
      <c r="G914" s="33">
        <v>1719</v>
      </c>
      <c r="I914" s="32"/>
      <c r="J914" s="32"/>
    </row>
    <row r="915" spans="1:10" x14ac:dyDescent="0.3">
      <c r="A915" s="33">
        <v>58918</v>
      </c>
      <c r="B915" s="33" t="s">
        <v>2661</v>
      </c>
      <c r="C915" s="33" t="s">
        <v>810</v>
      </c>
      <c r="D915" s="34">
        <v>41.423747861893531</v>
      </c>
      <c r="E915" s="33">
        <v>27.26302077182039</v>
      </c>
      <c r="F915" s="33">
        <v>18.658429933888726</v>
      </c>
      <c r="G915" s="33">
        <v>1527</v>
      </c>
      <c r="I915" s="32"/>
      <c r="J915" s="32"/>
    </row>
    <row r="916" spans="1:10" x14ac:dyDescent="0.3">
      <c r="A916" s="33">
        <v>58990</v>
      </c>
      <c r="B916" s="33" t="s">
        <v>2661</v>
      </c>
      <c r="C916" s="33" t="s">
        <v>811</v>
      </c>
      <c r="D916" s="34" t="s">
        <v>2581</v>
      </c>
      <c r="E916" s="33" t="s">
        <v>2581</v>
      </c>
      <c r="F916" s="33" t="s">
        <v>2581</v>
      </c>
      <c r="G916" s="33">
        <v>664</v>
      </c>
      <c r="I916" s="32"/>
      <c r="J916" s="32"/>
    </row>
    <row r="917" spans="1:10" x14ac:dyDescent="0.3">
      <c r="A917" s="33">
        <v>59041</v>
      </c>
      <c r="B917" s="33" t="s">
        <v>2661</v>
      </c>
      <c r="C917" s="33" t="s">
        <v>812</v>
      </c>
      <c r="D917" s="34">
        <v>52.063945091376262</v>
      </c>
      <c r="E917" s="33">
        <v>28.433301447979513</v>
      </c>
      <c r="F917" s="33">
        <v>24.176032800541972</v>
      </c>
      <c r="G917" s="33">
        <v>4923</v>
      </c>
      <c r="I917" s="32"/>
      <c r="J917" s="32"/>
    </row>
    <row r="918" spans="1:10" x14ac:dyDescent="0.3">
      <c r="A918" s="33">
        <v>59130</v>
      </c>
      <c r="B918" s="33" t="s">
        <v>2661</v>
      </c>
      <c r="C918" s="33" t="s">
        <v>813</v>
      </c>
      <c r="D918" s="34">
        <v>44.086578783335206</v>
      </c>
      <c r="E918" s="33">
        <v>19.121167579263044</v>
      </c>
      <c r="F918" s="33">
        <v>19.898402448643875</v>
      </c>
      <c r="G918" s="33">
        <v>1369</v>
      </c>
      <c r="I918" s="32"/>
      <c r="J918" s="32"/>
    </row>
    <row r="919" spans="1:10" x14ac:dyDescent="0.3">
      <c r="A919" s="33">
        <v>59238</v>
      </c>
      <c r="B919" s="33" t="s">
        <v>2661</v>
      </c>
      <c r="C919" s="33" t="s">
        <v>814</v>
      </c>
      <c r="D919" s="34">
        <v>39.817462942078521</v>
      </c>
      <c r="E919" s="33">
        <v>24.89470088843381</v>
      </c>
      <c r="F919" s="33">
        <v>26.932768559897898</v>
      </c>
      <c r="G919" s="33">
        <v>1438</v>
      </c>
      <c r="I919" s="32"/>
      <c r="J919" s="32"/>
    </row>
    <row r="920" spans="1:10" x14ac:dyDescent="0.3">
      <c r="A920" s="33">
        <v>59283</v>
      </c>
      <c r="B920" s="33" t="s">
        <v>2661</v>
      </c>
      <c r="C920" s="33" t="s">
        <v>815</v>
      </c>
      <c r="D920" s="34">
        <v>27.895148087861312</v>
      </c>
      <c r="E920" s="33">
        <v>14.985628703589562</v>
      </c>
      <c r="F920" s="33">
        <v>16.782794012129106</v>
      </c>
      <c r="G920" s="33">
        <v>1481</v>
      </c>
      <c r="I920" s="32"/>
      <c r="J920" s="32"/>
    </row>
    <row r="921" spans="1:10" x14ac:dyDescent="0.3">
      <c r="A921" s="33">
        <v>59327</v>
      </c>
      <c r="B921" s="33" t="s">
        <v>2661</v>
      </c>
      <c r="C921" s="33" t="s">
        <v>816</v>
      </c>
      <c r="D921" s="34">
        <v>62.826141254700318</v>
      </c>
      <c r="E921" s="33">
        <v>30.534351351711877</v>
      </c>
      <c r="F921" s="33">
        <v>35.543174501127005</v>
      </c>
      <c r="G921" s="33">
        <v>4131</v>
      </c>
      <c r="I921" s="32"/>
      <c r="J921" s="32"/>
    </row>
    <row r="922" spans="1:10" x14ac:dyDescent="0.3">
      <c r="A922" s="33">
        <v>59416</v>
      </c>
      <c r="B922" s="33" t="s">
        <v>2661</v>
      </c>
      <c r="C922" s="33" t="s">
        <v>817</v>
      </c>
      <c r="D922" s="34">
        <v>61.184235617839057</v>
      </c>
      <c r="E922" s="33">
        <v>25.283808999589386</v>
      </c>
      <c r="F922" s="33">
        <v>21.079155041482842</v>
      </c>
      <c r="G922" s="33">
        <v>2351</v>
      </c>
      <c r="I922" s="32"/>
      <c r="J922" s="32"/>
    </row>
    <row r="923" spans="1:10" x14ac:dyDescent="0.3">
      <c r="A923" s="33">
        <v>59434</v>
      </c>
      <c r="B923" s="33" t="s">
        <v>2661</v>
      </c>
      <c r="C923" s="33" t="s">
        <v>818</v>
      </c>
      <c r="D923" s="34">
        <v>49.639575563187051</v>
      </c>
      <c r="E923" s="33">
        <v>33.183043759874543</v>
      </c>
      <c r="F923" s="33">
        <v>35.875521523826244</v>
      </c>
      <c r="G923" s="33">
        <v>1562</v>
      </c>
      <c r="I923" s="32"/>
      <c r="J923" s="32"/>
    </row>
    <row r="924" spans="1:10" x14ac:dyDescent="0.3">
      <c r="A924" s="33">
        <v>59498</v>
      </c>
      <c r="B924" s="33" t="s">
        <v>2661</v>
      </c>
      <c r="C924" s="33" t="s">
        <v>318</v>
      </c>
      <c r="D924" s="34">
        <v>46.745644571439904</v>
      </c>
      <c r="E924" s="33">
        <v>20.052350220782415</v>
      </c>
      <c r="F924" s="33">
        <v>25.147632113262368</v>
      </c>
      <c r="G924" s="33">
        <v>1335</v>
      </c>
      <c r="I924" s="32"/>
      <c r="J924" s="32"/>
    </row>
    <row r="925" spans="1:10" x14ac:dyDescent="0.3">
      <c r="A925" s="33">
        <v>59586</v>
      </c>
      <c r="B925" s="33" t="s">
        <v>2661</v>
      </c>
      <c r="C925" s="33" t="s">
        <v>2671</v>
      </c>
      <c r="D925" s="34">
        <v>46.412384604901888</v>
      </c>
      <c r="E925" s="33">
        <v>17.499586703144512</v>
      </c>
      <c r="F925" s="33">
        <v>25.268353678119329</v>
      </c>
      <c r="G925" s="33">
        <v>2256</v>
      </c>
      <c r="I925" s="32"/>
      <c r="J925" s="32"/>
    </row>
    <row r="926" spans="1:10" x14ac:dyDescent="0.3">
      <c r="A926" s="33">
        <v>59657</v>
      </c>
      <c r="B926" s="33" t="s">
        <v>2661</v>
      </c>
      <c r="C926" s="33" t="s">
        <v>819</v>
      </c>
      <c r="D926" s="34">
        <v>55.608311128721766</v>
      </c>
      <c r="E926" s="33">
        <v>20.30743975651184</v>
      </c>
      <c r="F926" s="33">
        <v>17.36030521479007</v>
      </c>
      <c r="G926" s="33">
        <v>1620</v>
      </c>
      <c r="I926" s="32"/>
      <c r="J926" s="32"/>
    </row>
    <row r="927" spans="1:10" x14ac:dyDescent="0.3">
      <c r="A927" s="33">
        <v>59693</v>
      </c>
      <c r="B927" s="33" t="s">
        <v>2661</v>
      </c>
      <c r="C927" s="33" t="s">
        <v>820</v>
      </c>
      <c r="D927" s="34">
        <v>57.817160333532769</v>
      </c>
      <c r="E927" s="33">
        <v>33.255723825536641</v>
      </c>
      <c r="F927" s="33">
        <v>33.155384996098483</v>
      </c>
      <c r="G927" s="33">
        <v>4636</v>
      </c>
      <c r="I927" s="32"/>
      <c r="J927" s="32"/>
    </row>
    <row r="928" spans="1:10" x14ac:dyDescent="0.3">
      <c r="A928" s="33">
        <v>59764</v>
      </c>
      <c r="B928" s="33" t="s">
        <v>2661</v>
      </c>
      <c r="C928" s="33" t="s">
        <v>821</v>
      </c>
      <c r="D928" s="34">
        <v>66.597999036179658</v>
      </c>
      <c r="E928" s="33">
        <v>26.529966214975786</v>
      </c>
      <c r="F928" s="33">
        <v>36.027571691089491</v>
      </c>
      <c r="G928" s="33">
        <v>2217</v>
      </c>
      <c r="I928" s="32"/>
      <c r="J928" s="32"/>
    </row>
    <row r="929" spans="1:10" x14ac:dyDescent="0.3">
      <c r="A929" s="33">
        <v>59826</v>
      </c>
      <c r="B929" s="33" t="s">
        <v>2661</v>
      </c>
      <c r="C929" s="33" t="s">
        <v>822</v>
      </c>
      <c r="D929" s="34">
        <v>58.888885830857667</v>
      </c>
      <c r="E929" s="33">
        <v>28.992418618247001</v>
      </c>
      <c r="F929" s="33">
        <v>27.246338642320886</v>
      </c>
      <c r="G929" s="33">
        <v>1771</v>
      </c>
      <c r="I929" s="32"/>
      <c r="J929" s="32"/>
    </row>
    <row r="930" spans="1:10" x14ac:dyDescent="0.3">
      <c r="A930" s="33">
        <v>59880</v>
      </c>
      <c r="B930" s="33" t="s">
        <v>2661</v>
      </c>
      <c r="C930" s="33" t="s">
        <v>823</v>
      </c>
      <c r="D930" s="34">
        <v>53.338958831169364</v>
      </c>
      <c r="E930" s="33">
        <v>22.249120122469627</v>
      </c>
      <c r="F930" s="33">
        <v>18.432362004003778</v>
      </c>
      <c r="G930" s="33">
        <v>2659</v>
      </c>
      <c r="I930" s="32"/>
      <c r="J930" s="32"/>
    </row>
    <row r="931" spans="1:10" x14ac:dyDescent="0.3">
      <c r="A931" s="33">
        <v>59942</v>
      </c>
      <c r="B931" s="33" t="s">
        <v>2661</v>
      </c>
      <c r="C931" s="33" t="s">
        <v>824</v>
      </c>
      <c r="D931" s="34">
        <v>49.49513743074705</v>
      </c>
      <c r="E931" s="33">
        <v>18.349077175715607</v>
      </c>
      <c r="F931" s="33">
        <v>29.272194813688301</v>
      </c>
      <c r="G931" s="33">
        <v>1987</v>
      </c>
      <c r="I931" s="32"/>
      <c r="J931" s="32"/>
    </row>
    <row r="932" spans="1:10" x14ac:dyDescent="0.3">
      <c r="A932" s="33">
        <v>60026</v>
      </c>
      <c r="B932" s="33" t="s">
        <v>2661</v>
      </c>
      <c r="C932" s="33" t="s">
        <v>825</v>
      </c>
      <c r="D932" s="34" t="s">
        <v>2581</v>
      </c>
      <c r="E932" s="33" t="s">
        <v>2581</v>
      </c>
      <c r="F932" s="33" t="s">
        <v>2581</v>
      </c>
      <c r="G932" s="33">
        <v>923</v>
      </c>
      <c r="I932" s="32"/>
      <c r="J932" s="32"/>
    </row>
    <row r="933" spans="1:10" x14ac:dyDescent="0.3">
      <c r="A933" s="33">
        <v>60062</v>
      </c>
      <c r="B933" s="33" t="s">
        <v>2661</v>
      </c>
      <c r="C933" s="33" t="s">
        <v>398</v>
      </c>
      <c r="D933" s="34">
        <v>62.040137083533729</v>
      </c>
      <c r="E933" s="33">
        <v>39.129201390564184</v>
      </c>
      <c r="F933" s="33">
        <v>36.057022695592245</v>
      </c>
      <c r="G933" s="33">
        <v>5969</v>
      </c>
      <c r="I933" s="32"/>
      <c r="J933" s="32"/>
    </row>
    <row r="934" spans="1:10" x14ac:dyDescent="0.3">
      <c r="A934" s="33">
        <v>60099</v>
      </c>
      <c r="B934" s="33" t="s">
        <v>2661</v>
      </c>
      <c r="C934" s="33" t="s">
        <v>310</v>
      </c>
      <c r="D934" s="34">
        <v>50.602061328467869</v>
      </c>
      <c r="E934" s="33">
        <v>13.519682534787044</v>
      </c>
      <c r="F934" s="33">
        <v>24.23552570432263</v>
      </c>
      <c r="G934" s="33">
        <v>1345</v>
      </c>
      <c r="I934" s="32"/>
      <c r="J934" s="32"/>
    </row>
    <row r="935" spans="1:10" x14ac:dyDescent="0.3">
      <c r="A935" s="33">
        <v>60169</v>
      </c>
      <c r="B935" s="33" t="s">
        <v>2661</v>
      </c>
      <c r="C935" s="33" t="s">
        <v>826</v>
      </c>
      <c r="D935" s="34">
        <v>50.824571523974114</v>
      </c>
      <c r="E935" s="33" t="s">
        <v>2581</v>
      </c>
      <c r="F935" s="33">
        <v>32.256278280204953</v>
      </c>
      <c r="G935" s="33">
        <v>2363</v>
      </c>
      <c r="I935" s="32"/>
      <c r="J935" s="32"/>
    </row>
    <row r="936" spans="1:10" x14ac:dyDescent="0.3">
      <c r="A936" s="33">
        <v>60419</v>
      </c>
      <c r="B936" s="33" t="s">
        <v>2672</v>
      </c>
      <c r="C936" s="33" t="s">
        <v>827</v>
      </c>
      <c r="D936" s="34">
        <v>73.402191467122634</v>
      </c>
      <c r="E936" s="33">
        <v>44.953687750263541</v>
      </c>
      <c r="F936" s="33">
        <v>51.11843738597819</v>
      </c>
      <c r="G936" s="33">
        <v>314936</v>
      </c>
      <c r="I936" s="32"/>
      <c r="J936" s="32"/>
    </row>
    <row r="937" spans="1:10" x14ac:dyDescent="0.3">
      <c r="A937" s="33">
        <v>60455</v>
      </c>
      <c r="B937" s="33" t="s">
        <v>2672</v>
      </c>
      <c r="C937" s="33" t="s">
        <v>828</v>
      </c>
      <c r="D937" s="34">
        <v>74.141865332805452</v>
      </c>
      <c r="E937" s="33">
        <v>43.332051340473377</v>
      </c>
      <c r="F937" s="33">
        <v>44.816857898438307</v>
      </c>
      <c r="G937" s="33">
        <v>11095</v>
      </c>
      <c r="I937" s="32"/>
      <c r="J937" s="32"/>
    </row>
    <row r="938" spans="1:10" x14ac:dyDescent="0.3">
      <c r="A938" s="33">
        <v>60482</v>
      </c>
      <c r="B938" s="33" t="s">
        <v>2672</v>
      </c>
      <c r="C938" s="33" t="s">
        <v>2673</v>
      </c>
      <c r="D938" s="34">
        <v>70.704035390044709</v>
      </c>
      <c r="E938" s="33">
        <v>37.773720994683494</v>
      </c>
      <c r="F938" s="33">
        <v>33.313881092846401</v>
      </c>
      <c r="G938" s="33">
        <v>41458</v>
      </c>
      <c r="I938" s="32"/>
      <c r="J938" s="32"/>
    </row>
    <row r="939" spans="1:10" x14ac:dyDescent="0.3">
      <c r="A939" s="33">
        <v>60507</v>
      </c>
      <c r="B939" s="33" t="s">
        <v>2672</v>
      </c>
      <c r="C939" s="33" t="s">
        <v>829</v>
      </c>
      <c r="D939" s="34">
        <v>67.736358918148895</v>
      </c>
      <c r="E939" s="33">
        <v>34.284623454631337</v>
      </c>
      <c r="F939" s="33">
        <v>40.972801227213097</v>
      </c>
      <c r="G939" s="33">
        <v>42070</v>
      </c>
      <c r="I939" s="32"/>
      <c r="J939" s="32"/>
    </row>
    <row r="940" spans="1:10" x14ac:dyDescent="0.3">
      <c r="A940" s="33">
        <v>60534</v>
      </c>
      <c r="B940" s="33" t="s">
        <v>2672</v>
      </c>
      <c r="C940" s="33" t="s">
        <v>830</v>
      </c>
      <c r="D940" s="34">
        <v>65.278148075006598</v>
      </c>
      <c r="E940" s="33">
        <v>31.146899414114966</v>
      </c>
      <c r="F940" s="33">
        <v>40.288956276710842</v>
      </c>
      <c r="G940" s="33">
        <v>8186</v>
      </c>
      <c r="I940" s="32"/>
      <c r="J940" s="32"/>
    </row>
    <row r="941" spans="1:10" x14ac:dyDescent="0.3">
      <c r="A941" s="33">
        <v>60570</v>
      </c>
      <c r="B941" s="33" t="s">
        <v>2672</v>
      </c>
      <c r="C941" s="33" t="s">
        <v>831</v>
      </c>
      <c r="D941" s="34">
        <v>75.063156507733439</v>
      </c>
      <c r="E941" s="33">
        <v>39.510765583540255</v>
      </c>
      <c r="F941" s="33">
        <v>45.368388722108598</v>
      </c>
      <c r="G941" s="33">
        <v>8168</v>
      </c>
      <c r="I941" s="32"/>
      <c r="J941" s="32"/>
    </row>
    <row r="942" spans="1:10" x14ac:dyDescent="0.3">
      <c r="A942" s="33">
        <v>60598</v>
      </c>
      <c r="B942" s="33" t="s">
        <v>2672</v>
      </c>
      <c r="C942" s="33" t="s">
        <v>832</v>
      </c>
      <c r="D942" s="34">
        <v>59.412233145070616</v>
      </c>
      <c r="E942" s="33">
        <v>28.257511465353961</v>
      </c>
      <c r="F942" s="33">
        <v>29.399944292520669</v>
      </c>
      <c r="G942" s="33">
        <v>5764</v>
      </c>
      <c r="I942" s="32"/>
      <c r="J942" s="32"/>
    </row>
    <row r="943" spans="1:10" x14ac:dyDescent="0.3">
      <c r="A943" s="33">
        <v>60632</v>
      </c>
      <c r="B943" s="33" t="s">
        <v>2672</v>
      </c>
      <c r="C943" s="33" t="s">
        <v>833</v>
      </c>
      <c r="D943" s="34">
        <v>65.593553109862654</v>
      </c>
      <c r="E943" s="33">
        <v>28.589829340492003</v>
      </c>
      <c r="F943" s="33">
        <v>40.403732586886981</v>
      </c>
      <c r="G943" s="33">
        <v>6703</v>
      </c>
      <c r="I943" s="32"/>
      <c r="J943" s="32"/>
    </row>
    <row r="944" spans="1:10" x14ac:dyDescent="0.3">
      <c r="A944" s="33">
        <v>60687</v>
      </c>
      <c r="B944" s="33" t="s">
        <v>2672</v>
      </c>
      <c r="C944" s="33" t="s">
        <v>834</v>
      </c>
      <c r="D944" s="34">
        <v>68.584383278469573</v>
      </c>
      <c r="E944" s="33">
        <v>32.338287300448137</v>
      </c>
      <c r="F944" s="33">
        <v>44.934982773958794</v>
      </c>
      <c r="G944" s="33">
        <v>15785</v>
      </c>
      <c r="I944" s="32"/>
      <c r="J944" s="32"/>
    </row>
    <row r="945" spans="1:10" x14ac:dyDescent="0.3">
      <c r="A945" s="33">
        <v>60721</v>
      </c>
      <c r="B945" s="33" t="s">
        <v>2672</v>
      </c>
      <c r="C945" s="33" t="s">
        <v>835</v>
      </c>
      <c r="D945" s="34">
        <v>60.229078624182442</v>
      </c>
      <c r="E945" s="33">
        <v>29.089499977748694</v>
      </c>
      <c r="F945" s="33">
        <v>32.878924515227752</v>
      </c>
      <c r="G945" s="33">
        <v>7210</v>
      </c>
      <c r="I945" s="32"/>
      <c r="J945" s="32"/>
    </row>
    <row r="946" spans="1:10" x14ac:dyDescent="0.3">
      <c r="A946" s="33">
        <v>60776</v>
      </c>
      <c r="B946" s="33" t="s">
        <v>2672</v>
      </c>
      <c r="C946" s="33" t="s">
        <v>836</v>
      </c>
      <c r="D946" s="34">
        <v>65.107240366792055</v>
      </c>
      <c r="E946" s="33">
        <v>33.181861871218864</v>
      </c>
      <c r="F946" s="33">
        <v>36.868881220337713</v>
      </c>
      <c r="G946" s="33">
        <v>18982</v>
      </c>
      <c r="I946" s="32"/>
      <c r="J946" s="32"/>
    </row>
    <row r="947" spans="1:10" x14ac:dyDescent="0.3">
      <c r="A947" s="33">
        <v>60801</v>
      </c>
      <c r="B947" s="33" t="s">
        <v>2672</v>
      </c>
      <c r="C947" s="33" t="s">
        <v>837</v>
      </c>
      <c r="D947" s="34">
        <v>52.303025288949414</v>
      </c>
      <c r="E947" s="33">
        <v>32.173734748639049</v>
      </c>
      <c r="F947" s="33">
        <v>25.066877026119101</v>
      </c>
      <c r="G947" s="33">
        <v>11145</v>
      </c>
      <c r="I947" s="32"/>
      <c r="J947" s="32"/>
    </row>
    <row r="948" spans="1:10" x14ac:dyDescent="0.3">
      <c r="A948" s="33">
        <v>60847</v>
      </c>
      <c r="B948" s="33" t="s">
        <v>2672</v>
      </c>
      <c r="C948" s="33" t="s">
        <v>2674</v>
      </c>
      <c r="D948" s="34">
        <v>58.917235738573901</v>
      </c>
      <c r="E948" s="33">
        <v>33.09203538406215</v>
      </c>
      <c r="F948" s="33">
        <v>31.803727759053466</v>
      </c>
      <c r="G948" s="33">
        <v>45412</v>
      </c>
      <c r="I948" s="32"/>
      <c r="J948" s="32"/>
    </row>
    <row r="949" spans="1:10" x14ac:dyDescent="0.3">
      <c r="A949" s="33">
        <v>60883</v>
      </c>
      <c r="B949" s="33" t="s">
        <v>2672</v>
      </c>
      <c r="C949" s="33" t="s">
        <v>838</v>
      </c>
      <c r="D949" s="34">
        <v>37.960213974718343</v>
      </c>
      <c r="E949" s="33">
        <v>17.396556507526995</v>
      </c>
      <c r="F949" s="33">
        <v>20.539267837680011</v>
      </c>
      <c r="G949" s="33">
        <v>2388</v>
      </c>
      <c r="I949" s="32"/>
      <c r="J949" s="32"/>
    </row>
    <row r="950" spans="1:10" x14ac:dyDescent="0.3">
      <c r="A950" s="33">
        <v>60945</v>
      </c>
      <c r="B950" s="33" t="s">
        <v>2672</v>
      </c>
      <c r="C950" s="33" t="s">
        <v>457</v>
      </c>
      <c r="D950" s="34">
        <v>41.79679937330372</v>
      </c>
      <c r="E950" s="33">
        <v>22.419221274924944</v>
      </c>
      <c r="F950" s="33">
        <v>23.257878621487059</v>
      </c>
      <c r="G950" s="33">
        <v>3809</v>
      </c>
      <c r="I950" s="32"/>
      <c r="J950" s="32"/>
    </row>
    <row r="951" spans="1:10" x14ac:dyDescent="0.3">
      <c r="A951" s="33">
        <v>61005</v>
      </c>
      <c r="B951" s="33" t="s">
        <v>2672</v>
      </c>
      <c r="C951" s="33" t="s">
        <v>839</v>
      </c>
      <c r="D951" s="34">
        <v>24.858925292125122</v>
      </c>
      <c r="E951" s="33">
        <v>13.294326591957867</v>
      </c>
      <c r="F951" s="33">
        <v>13.979506956848152</v>
      </c>
      <c r="G951" s="33">
        <v>2876</v>
      </c>
      <c r="I951" s="32"/>
      <c r="J951" s="32"/>
    </row>
    <row r="952" spans="1:10" x14ac:dyDescent="0.3">
      <c r="A952" s="33">
        <v>61069</v>
      </c>
      <c r="B952" s="33" t="s">
        <v>2672</v>
      </c>
      <c r="C952" s="33" t="s">
        <v>840</v>
      </c>
      <c r="D952" s="34">
        <v>37.318655812645758</v>
      </c>
      <c r="E952" s="33">
        <v>19.102386611158096</v>
      </c>
      <c r="F952" s="33">
        <v>18.415965069736011</v>
      </c>
      <c r="G952" s="33">
        <v>5819</v>
      </c>
      <c r="I952" s="32"/>
      <c r="J952" s="32"/>
    </row>
    <row r="953" spans="1:10" x14ac:dyDescent="0.3">
      <c r="A953" s="33">
        <v>61121</v>
      </c>
      <c r="B953" s="33" t="s">
        <v>2672</v>
      </c>
      <c r="C953" s="33" t="s">
        <v>841</v>
      </c>
      <c r="D953" s="34">
        <v>49.854655819302849</v>
      </c>
      <c r="E953" s="33">
        <v>20.240291405705836</v>
      </c>
      <c r="F953" s="33">
        <v>22.82742758961232</v>
      </c>
      <c r="G953" s="33">
        <v>5524</v>
      </c>
      <c r="I953" s="32"/>
      <c r="J953" s="32"/>
    </row>
    <row r="954" spans="1:10" x14ac:dyDescent="0.3">
      <c r="A954" s="33">
        <v>61167</v>
      </c>
      <c r="B954" s="33" t="s">
        <v>2672</v>
      </c>
      <c r="C954" s="33" t="s">
        <v>842</v>
      </c>
      <c r="D954" s="34">
        <v>36.443814931908655</v>
      </c>
      <c r="E954" s="33">
        <v>13.977056674519607</v>
      </c>
      <c r="F954" s="33">
        <v>14.818214393655751</v>
      </c>
      <c r="G954" s="33">
        <v>1408</v>
      </c>
      <c r="I954" s="32"/>
      <c r="J954" s="32"/>
    </row>
    <row r="955" spans="1:10" x14ac:dyDescent="0.3">
      <c r="A955" s="33">
        <v>61210</v>
      </c>
      <c r="B955" s="33" t="s">
        <v>2672</v>
      </c>
      <c r="C955" s="33" t="s">
        <v>843</v>
      </c>
      <c r="D955" s="34">
        <v>47.896813628170193</v>
      </c>
      <c r="E955" s="33">
        <v>17.735423773093157</v>
      </c>
      <c r="F955" s="33">
        <v>14.721247832482629</v>
      </c>
      <c r="G955" s="33">
        <v>3295</v>
      </c>
      <c r="I955" s="32"/>
      <c r="J955" s="32"/>
    </row>
    <row r="956" spans="1:10" x14ac:dyDescent="0.3">
      <c r="A956" s="33">
        <v>61256</v>
      </c>
      <c r="B956" s="33" t="s">
        <v>2672</v>
      </c>
      <c r="C956" s="33" t="s">
        <v>844</v>
      </c>
      <c r="D956" s="34">
        <v>48.96262214497149</v>
      </c>
      <c r="E956" s="33">
        <v>18.992434008316611</v>
      </c>
      <c r="F956" s="33">
        <v>17.081012411067761</v>
      </c>
      <c r="G956" s="33">
        <v>3548</v>
      </c>
      <c r="I956" s="32"/>
      <c r="J956" s="32"/>
    </row>
    <row r="957" spans="1:10" x14ac:dyDescent="0.3">
      <c r="A957" s="33">
        <v>61283</v>
      </c>
      <c r="B957" s="33" t="s">
        <v>2672</v>
      </c>
      <c r="C957" s="33" t="s">
        <v>2675</v>
      </c>
      <c r="D957" s="34">
        <v>45.145553824525038</v>
      </c>
      <c r="E957" s="33">
        <v>25.170295357147538</v>
      </c>
      <c r="F957" s="33">
        <v>18.565672565650509</v>
      </c>
      <c r="G957" s="33">
        <v>3142</v>
      </c>
      <c r="I957" s="32"/>
      <c r="J957" s="32"/>
    </row>
    <row r="958" spans="1:10" x14ac:dyDescent="0.3">
      <c r="A958" s="33">
        <v>61318</v>
      </c>
      <c r="B958" s="33" t="s">
        <v>2672</v>
      </c>
      <c r="C958" s="33" t="s">
        <v>846</v>
      </c>
      <c r="D958" s="34">
        <v>48.553003910526606</v>
      </c>
      <c r="E958" s="33">
        <v>23.887613549239571</v>
      </c>
      <c r="F958" s="33">
        <v>27.04443064328014</v>
      </c>
      <c r="G958" s="33">
        <v>9556</v>
      </c>
      <c r="I958" s="32"/>
      <c r="J958" s="32"/>
    </row>
    <row r="959" spans="1:10" x14ac:dyDescent="0.3">
      <c r="A959" s="33">
        <v>61372</v>
      </c>
      <c r="B959" s="33" t="s">
        <v>2672</v>
      </c>
      <c r="C959" s="33" t="s">
        <v>847</v>
      </c>
      <c r="D959" s="34">
        <v>63.41664774980557</v>
      </c>
      <c r="E959" s="33">
        <v>25.306138448016604</v>
      </c>
      <c r="F959" s="33">
        <v>28.542283511872732</v>
      </c>
      <c r="G959" s="33">
        <v>5506</v>
      </c>
      <c r="I959" s="32"/>
      <c r="J959" s="32"/>
    </row>
    <row r="960" spans="1:10" x14ac:dyDescent="0.3">
      <c r="A960" s="33">
        <v>61452</v>
      </c>
      <c r="B960" s="33" t="s">
        <v>2672</v>
      </c>
      <c r="C960" s="33" t="s">
        <v>536</v>
      </c>
      <c r="D960" s="34">
        <v>41.128203091856868</v>
      </c>
      <c r="E960" s="33">
        <v>14.293226632862222</v>
      </c>
      <c r="F960" s="33">
        <v>15.537252634215992</v>
      </c>
      <c r="G960" s="33">
        <v>2026</v>
      </c>
      <c r="I960" s="32"/>
      <c r="J960" s="32"/>
    </row>
    <row r="961" spans="1:10" x14ac:dyDescent="0.3">
      <c r="A961" s="33">
        <v>61513</v>
      </c>
      <c r="B961" s="33" t="s">
        <v>2672</v>
      </c>
      <c r="C961" s="33" t="s">
        <v>848</v>
      </c>
      <c r="D961" s="34">
        <v>58.273581544429625</v>
      </c>
      <c r="E961" s="33">
        <v>27.503537759586841</v>
      </c>
      <c r="F961" s="33">
        <v>27.861802300450744</v>
      </c>
      <c r="G961" s="33">
        <v>6322</v>
      </c>
      <c r="I961" s="32"/>
      <c r="J961" s="32"/>
    </row>
    <row r="962" spans="1:10" x14ac:dyDescent="0.3">
      <c r="A962" s="33">
        <v>61559</v>
      </c>
      <c r="B962" s="33" t="s">
        <v>2672</v>
      </c>
      <c r="C962" s="33" t="s">
        <v>849</v>
      </c>
      <c r="D962" s="34">
        <v>41.734627332010525</v>
      </c>
      <c r="E962" s="33">
        <v>19.239981624576423</v>
      </c>
      <c r="F962" s="33">
        <v>21.33765006731085</v>
      </c>
      <c r="G962" s="33">
        <v>3165</v>
      </c>
      <c r="I962" s="32"/>
      <c r="J962" s="32"/>
    </row>
    <row r="963" spans="1:10" x14ac:dyDescent="0.3">
      <c r="A963" s="33">
        <v>61620</v>
      </c>
      <c r="B963" s="33" t="s">
        <v>2672</v>
      </c>
      <c r="C963" s="33" t="s">
        <v>850</v>
      </c>
      <c r="D963" s="34">
        <v>67.262177288214204</v>
      </c>
      <c r="E963" s="33">
        <v>30.890730756396731</v>
      </c>
      <c r="F963" s="33">
        <v>38.983321209169077</v>
      </c>
      <c r="G963" s="33">
        <v>14882</v>
      </c>
      <c r="I963" s="32"/>
      <c r="J963" s="32"/>
    </row>
    <row r="964" spans="1:10" x14ac:dyDescent="0.3">
      <c r="A964" s="33">
        <v>61675</v>
      </c>
      <c r="B964" s="33" t="s">
        <v>2672</v>
      </c>
      <c r="C964" s="33" t="s">
        <v>851</v>
      </c>
      <c r="D964" s="34">
        <v>39.763413466482504</v>
      </c>
      <c r="E964" s="33">
        <v>18.707766120595814</v>
      </c>
      <c r="F964" s="33">
        <v>20.350574982708395</v>
      </c>
      <c r="G964" s="33">
        <v>2479</v>
      </c>
      <c r="I964" s="32"/>
      <c r="J964" s="32"/>
    </row>
    <row r="965" spans="1:10" x14ac:dyDescent="0.3">
      <c r="A965" s="33">
        <v>61737</v>
      </c>
      <c r="B965" s="33" t="s">
        <v>2672</v>
      </c>
      <c r="C965" s="33" t="s">
        <v>852</v>
      </c>
      <c r="D965" s="34">
        <v>22.932004440223306</v>
      </c>
      <c r="E965" s="33">
        <v>-2.483873027478883E-2</v>
      </c>
      <c r="F965" s="33">
        <v>2.1883094326336936</v>
      </c>
      <c r="G965" s="33">
        <v>3615</v>
      </c>
      <c r="I965" s="32"/>
      <c r="J965" s="32"/>
    </row>
    <row r="966" spans="1:10" x14ac:dyDescent="0.3">
      <c r="A966" s="33">
        <v>61808</v>
      </c>
      <c r="B966" s="33" t="s">
        <v>2672</v>
      </c>
      <c r="C966" s="33" t="s">
        <v>853</v>
      </c>
      <c r="D966" s="34">
        <v>42.571276414361563</v>
      </c>
      <c r="E966" s="33">
        <v>16.535884337288262</v>
      </c>
      <c r="F966" s="33">
        <v>15.819329983295303</v>
      </c>
      <c r="G966" s="33">
        <v>1659</v>
      </c>
      <c r="I966" s="32"/>
      <c r="J966" s="32"/>
    </row>
    <row r="967" spans="1:10" x14ac:dyDescent="0.3">
      <c r="A967" s="33">
        <v>61826</v>
      </c>
      <c r="B967" s="33" t="s">
        <v>2672</v>
      </c>
      <c r="C967" s="33" t="s">
        <v>854</v>
      </c>
      <c r="D967" s="34">
        <v>47.426235759944312</v>
      </c>
      <c r="E967" s="33">
        <v>19.738858619039924</v>
      </c>
      <c r="F967" s="33">
        <v>21.463800337656991</v>
      </c>
      <c r="G967" s="33">
        <v>2681</v>
      </c>
      <c r="I967" s="32"/>
      <c r="J967" s="32"/>
    </row>
    <row r="968" spans="1:10" x14ac:dyDescent="0.3">
      <c r="A968" s="33">
        <v>61871</v>
      </c>
      <c r="B968" s="33" t="s">
        <v>2672</v>
      </c>
      <c r="C968" s="33" t="s">
        <v>855</v>
      </c>
      <c r="D968" s="34">
        <v>36.002197599126418</v>
      </c>
      <c r="E968" s="33">
        <v>18.443228421306802</v>
      </c>
      <c r="F968" s="33">
        <v>17.423108623773544</v>
      </c>
      <c r="G968" s="33">
        <v>3021</v>
      </c>
      <c r="I968" s="32"/>
      <c r="J968" s="32"/>
    </row>
    <row r="969" spans="1:10" x14ac:dyDescent="0.3">
      <c r="A969" s="33">
        <v>61951</v>
      </c>
      <c r="B969" s="33" t="s">
        <v>2672</v>
      </c>
      <c r="C969" s="33" t="s">
        <v>856</v>
      </c>
      <c r="D969" s="34">
        <v>30.350707054998491</v>
      </c>
      <c r="E969" s="33">
        <v>10.077532949290104</v>
      </c>
      <c r="F969" s="33">
        <v>20.646298364813315</v>
      </c>
      <c r="G969" s="33">
        <v>2063</v>
      </c>
      <c r="I969" s="32"/>
      <c r="J969" s="32"/>
    </row>
    <row r="970" spans="1:10" x14ac:dyDescent="0.3">
      <c r="A970" s="33">
        <v>62020</v>
      </c>
      <c r="B970" s="33" t="s">
        <v>2672</v>
      </c>
      <c r="C970" s="33" t="s">
        <v>857</v>
      </c>
      <c r="D970" s="34">
        <v>47.50001075646243</v>
      </c>
      <c r="E970" s="33">
        <v>20.499085364795839</v>
      </c>
      <c r="F970" s="33">
        <v>21.772865418057187</v>
      </c>
      <c r="G970" s="33">
        <v>2560</v>
      </c>
      <c r="I970" s="32"/>
      <c r="J970" s="32"/>
    </row>
    <row r="971" spans="1:10" x14ac:dyDescent="0.3">
      <c r="A971" s="33">
        <v>62057</v>
      </c>
      <c r="B971" s="33" t="s">
        <v>2672</v>
      </c>
      <c r="C971" s="33" t="s">
        <v>858</v>
      </c>
      <c r="D971" s="34">
        <v>35.096170293678526</v>
      </c>
      <c r="E971" s="33">
        <v>16.015120998049646</v>
      </c>
      <c r="F971" s="33">
        <v>17.266566768491291</v>
      </c>
      <c r="G971" s="33">
        <v>3158</v>
      </c>
      <c r="I971" s="32"/>
      <c r="J971" s="32"/>
    </row>
    <row r="972" spans="1:10" x14ac:dyDescent="0.3">
      <c r="A972" s="33">
        <v>62137</v>
      </c>
      <c r="B972" s="33" t="s">
        <v>2672</v>
      </c>
      <c r="C972" s="33" t="s">
        <v>859</v>
      </c>
      <c r="D972" s="34">
        <v>38.537548019569101</v>
      </c>
      <c r="E972" s="33">
        <v>18.924003557790339</v>
      </c>
      <c r="F972" s="33">
        <v>15.143728441923148</v>
      </c>
      <c r="G972" s="33">
        <v>2438</v>
      </c>
      <c r="I972" s="32"/>
      <c r="J972" s="32"/>
    </row>
    <row r="973" spans="1:10" x14ac:dyDescent="0.3">
      <c r="A973" s="33">
        <v>62191</v>
      </c>
      <c r="B973" s="33" t="s">
        <v>2672</v>
      </c>
      <c r="C973" s="33" t="s">
        <v>860</v>
      </c>
      <c r="D973" s="34">
        <v>63.716735624855644</v>
      </c>
      <c r="E973" s="33">
        <v>29.801507038289774</v>
      </c>
      <c r="F973" s="33">
        <v>38.237544015704614</v>
      </c>
      <c r="G973" s="33">
        <v>10207</v>
      </c>
      <c r="I973" s="32"/>
      <c r="J973" s="32"/>
    </row>
    <row r="974" spans="1:10" x14ac:dyDescent="0.3">
      <c r="A974" s="33">
        <v>62253</v>
      </c>
      <c r="B974" s="33" t="s">
        <v>2672</v>
      </c>
      <c r="C974" s="33" t="s">
        <v>764</v>
      </c>
      <c r="D974" s="34">
        <v>43.805341962640554</v>
      </c>
      <c r="E974" s="33">
        <v>17.902908783962829</v>
      </c>
      <c r="F974" s="33">
        <v>17.460975467455334</v>
      </c>
      <c r="G974" s="33">
        <v>3760</v>
      </c>
      <c r="I974" s="32"/>
      <c r="J974" s="32"/>
    </row>
    <row r="975" spans="1:10" x14ac:dyDescent="0.3">
      <c r="A975" s="33">
        <v>62280</v>
      </c>
      <c r="B975" s="33" t="s">
        <v>2672</v>
      </c>
      <c r="C975" s="33" t="s">
        <v>594</v>
      </c>
      <c r="D975" s="34">
        <v>49.157515657709439</v>
      </c>
      <c r="E975" s="33">
        <v>20.973977645068157</v>
      </c>
      <c r="F975" s="33">
        <v>20.731522521359093</v>
      </c>
      <c r="G975" s="33">
        <v>5378</v>
      </c>
      <c r="I975" s="32"/>
      <c r="J975" s="32"/>
    </row>
    <row r="976" spans="1:10" x14ac:dyDescent="0.3">
      <c r="A976" s="33">
        <v>62360</v>
      </c>
      <c r="B976" s="33" t="s">
        <v>2672</v>
      </c>
      <c r="C976" s="33" t="s">
        <v>861</v>
      </c>
      <c r="D976" s="34">
        <v>52.147839693821638</v>
      </c>
      <c r="E976" s="33">
        <v>26.493083558798759</v>
      </c>
      <c r="F976" s="33">
        <v>30.071427403588071</v>
      </c>
      <c r="G976" s="33">
        <v>11433</v>
      </c>
      <c r="I976" s="32"/>
      <c r="J976" s="32"/>
    </row>
    <row r="977" spans="1:10" x14ac:dyDescent="0.3">
      <c r="A977" s="33">
        <v>62397</v>
      </c>
      <c r="B977" s="33" t="s">
        <v>2672</v>
      </c>
      <c r="C977" s="33" t="s">
        <v>862</v>
      </c>
      <c r="D977" s="34">
        <v>53.074135070307051</v>
      </c>
      <c r="E977" s="33">
        <v>14.974773619131845</v>
      </c>
      <c r="F977" s="33">
        <v>23.691126683887713</v>
      </c>
      <c r="G977" s="33">
        <v>5747</v>
      </c>
      <c r="I977" s="32"/>
      <c r="J977" s="32"/>
    </row>
    <row r="978" spans="1:10" x14ac:dyDescent="0.3">
      <c r="A978" s="33">
        <v>62440</v>
      </c>
      <c r="B978" s="33" t="s">
        <v>2672</v>
      </c>
      <c r="C978" s="33" t="s">
        <v>280</v>
      </c>
      <c r="D978" s="34">
        <v>48.95644967071776</v>
      </c>
      <c r="E978" s="33">
        <v>20.584521152942369</v>
      </c>
      <c r="F978" s="33">
        <v>23.949816817483768</v>
      </c>
      <c r="G978" s="33">
        <v>5531</v>
      </c>
      <c r="I978" s="32"/>
      <c r="J978" s="32"/>
    </row>
    <row r="979" spans="1:10" x14ac:dyDescent="0.3">
      <c r="A979" s="33">
        <v>62486</v>
      </c>
      <c r="B979" s="33" t="s">
        <v>2672</v>
      </c>
      <c r="C979" s="33" t="s">
        <v>863</v>
      </c>
      <c r="D979" s="34">
        <v>43.987441575251374</v>
      </c>
      <c r="E979" s="33">
        <v>21.001683280280851</v>
      </c>
      <c r="F979" s="33">
        <v>21.299928165786749</v>
      </c>
      <c r="G979" s="33">
        <v>2626</v>
      </c>
      <c r="I979" s="32"/>
      <c r="J979" s="32"/>
    </row>
    <row r="980" spans="1:10" x14ac:dyDescent="0.3">
      <c r="A980" s="33">
        <v>62538</v>
      </c>
      <c r="B980" s="33" t="s">
        <v>2672</v>
      </c>
      <c r="C980" s="33" t="s">
        <v>864</v>
      </c>
      <c r="D980" s="34">
        <v>45.396559745505371</v>
      </c>
      <c r="E980" s="33">
        <v>21.340157383259971</v>
      </c>
      <c r="F980" s="33">
        <v>21.613762970279957</v>
      </c>
      <c r="G980" s="33">
        <v>4916</v>
      </c>
      <c r="I980" s="32"/>
      <c r="J980" s="32"/>
    </row>
    <row r="981" spans="1:10" x14ac:dyDescent="0.3">
      <c r="A981" s="33">
        <v>62609</v>
      </c>
      <c r="B981" s="33" t="s">
        <v>2672</v>
      </c>
      <c r="C981" s="33" t="s">
        <v>865</v>
      </c>
      <c r="D981" s="34">
        <v>38.12315545217659</v>
      </c>
      <c r="E981" s="33">
        <v>18.054562982740652</v>
      </c>
      <c r="F981" s="33">
        <v>17.495766270642736</v>
      </c>
      <c r="G981" s="33">
        <v>1870</v>
      </c>
      <c r="I981" s="32"/>
      <c r="J981" s="32"/>
    </row>
    <row r="982" spans="1:10" x14ac:dyDescent="0.3">
      <c r="A982" s="33">
        <v>62672</v>
      </c>
      <c r="B982" s="33" t="s">
        <v>2672</v>
      </c>
      <c r="C982" s="33" t="s">
        <v>866</v>
      </c>
      <c r="D982" s="34">
        <v>47.304490415508539</v>
      </c>
      <c r="E982" s="33">
        <v>21.020798864237484</v>
      </c>
      <c r="F982" s="33">
        <v>25.541146620899156</v>
      </c>
      <c r="G982" s="33">
        <v>3451</v>
      </c>
      <c r="I982" s="32"/>
      <c r="J982" s="32"/>
    </row>
    <row r="983" spans="1:10" x14ac:dyDescent="0.3">
      <c r="A983" s="33">
        <v>62707</v>
      </c>
      <c r="B983" s="33" t="s">
        <v>2672</v>
      </c>
      <c r="C983" s="33" t="s">
        <v>867</v>
      </c>
      <c r="D983" s="34">
        <v>49.804848472586755</v>
      </c>
      <c r="E983" s="33">
        <v>17.257721468493443</v>
      </c>
      <c r="F983" s="33">
        <v>21.405148684288733</v>
      </c>
      <c r="G983" s="33">
        <v>3588</v>
      </c>
      <c r="I983" s="32"/>
      <c r="J983" s="32"/>
    </row>
    <row r="984" spans="1:10" x14ac:dyDescent="0.3">
      <c r="A984" s="33">
        <v>62761</v>
      </c>
      <c r="B984" s="33" t="s">
        <v>2672</v>
      </c>
      <c r="C984" s="33" t="s">
        <v>868</v>
      </c>
      <c r="D984" s="34">
        <v>53.076264635022298</v>
      </c>
      <c r="E984" s="33">
        <v>24.242734739183202</v>
      </c>
      <c r="F984" s="33">
        <v>29.20209313486502</v>
      </c>
      <c r="G984" s="33">
        <v>5729</v>
      </c>
      <c r="I984" s="32"/>
      <c r="J984" s="32"/>
    </row>
    <row r="985" spans="1:10" x14ac:dyDescent="0.3">
      <c r="A985" s="33">
        <v>62798</v>
      </c>
      <c r="B985" s="33" t="s">
        <v>2672</v>
      </c>
      <c r="C985" s="33" t="s">
        <v>869</v>
      </c>
      <c r="D985" s="34">
        <v>23.27863473800555</v>
      </c>
      <c r="E985" s="33">
        <v>18.146399681248216</v>
      </c>
      <c r="F985" s="33">
        <v>19.295228776478353</v>
      </c>
      <c r="G985" s="33">
        <v>3835</v>
      </c>
      <c r="I985" s="32"/>
      <c r="J985" s="32"/>
    </row>
    <row r="986" spans="1:10" x14ac:dyDescent="0.3">
      <c r="A986" s="33">
        <v>62823</v>
      </c>
      <c r="B986" s="33" t="s">
        <v>2672</v>
      </c>
      <c r="C986" s="33" t="s">
        <v>870</v>
      </c>
      <c r="D986" s="34">
        <v>51.683538513814675</v>
      </c>
      <c r="E986" s="33">
        <v>8.4620016737343686</v>
      </c>
      <c r="F986" s="33">
        <v>17.298610251852924</v>
      </c>
      <c r="G986" s="33">
        <v>1315</v>
      </c>
      <c r="I986" s="32"/>
      <c r="J986" s="32"/>
    </row>
    <row r="987" spans="1:10" x14ac:dyDescent="0.3">
      <c r="A987" s="33">
        <v>62878</v>
      </c>
      <c r="B987" s="33" t="s">
        <v>2672</v>
      </c>
      <c r="C987" s="33" t="s">
        <v>871</v>
      </c>
      <c r="D987" s="34">
        <v>43.190002871040384</v>
      </c>
      <c r="E987" s="33">
        <v>25.003390785285834</v>
      </c>
      <c r="F987" s="33">
        <v>24.423845490358769</v>
      </c>
      <c r="G987" s="33">
        <v>2437</v>
      </c>
      <c r="I987" s="32"/>
      <c r="J987" s="32"/>
    </row>
    <row r="988" spans="1:10" x14ac:dyDescent="0.3">
      <c r="A988" s="33">
        <v>62903</v>
      </c>
      <c r="B988" s="33" t="s">
        <v>2672</v>
      </c>
      <c r="C988" s="33" t="s">
        <v>872</v>
      </c>
      <c r="D988" s="34">
        <v>31.576551795931945</v>
      </c>
      <c r="E988" s="33">
        <v>18.102024882527527</v>
      </c>
      <c r="F988" s="33">
        <v>23.561572044237721</v>
      </c>
      <c r="G988" s="33">
        <v>2239</v>
      </c>
      <c r="I988" s="32"/>
      <c r="J988" s="32"/>
    </row>
    <row r="989" spans="1:10" x14ac:dyDescent="0.3">
      <c r="A989" s="33">
        <v>62949</v>
      </c>
      <c r="B989" s="33" t="s">
        <v>2672</v>
      </c>
      <c r="C989" s="33" t="s">
        <v>601</v>
      </c>
      <c r="D989" s="34">
        <v>52.895605343787075</v>
      </c>
      <c r="E989" s="33">
        <v>19.185608279847344</v>
      </c>
      <c r="F989" s="33">
        <v>22.414165464675694</v>
      </c>
      <c r="G989" s="33">
        <v>1532</v>
      </c>
      <c r="I989" s="32"/>
      <c r="J989" s="32"/>
    </row>
    <row r="990" spans="1:10" x14ac:dyDescent="0.3">
      <c r="A990" s="33">
        <v>62985</v>
      </c>
      <c r="B990" s="33" t="s">
        <v>2672</v>
      </c>
      <c r="C990" s="33" t="s">
        <v>873</v>
      </c>
      <c r="D990" s="34">
        <v>57.689371063033491</v>
      </c>
      <c r="E990" s="33">
        <v>24.024099815159175</v>
      </c>
      <c r="F990" s="33">
        <v>18.30471748697758</v>
      </c>
      <c r="G990" s="33">
        <v>1668</v>
      </c>
      <c r="I990" s="32"/>
      <c r="J990" s="32"/>
    </row>
    <row r="991" spans="1:10" x14ac:dyDescent="0.3">
      <c r="A991" s="33">
        <v>63045</v>
      </c>
      <c r="B991" s="33" t="s">
        <v>2672</v>
      </c>
      <c r="C991" s="33" t="s">
        <v>874</v>
      </c>
      <c r="D991" s="34">
        <v>50.927189610947721</v>
      </c>
      <c r="E991" s="33">
        <v>15.138036636179629</v>
      </c>
      <c r="F991" s="33">
        <v>17.053001178339461</v>
      </c>
      <c r="G991" s="33">
        <v>1759</v>
      </c>
      <c r="I991" s="32"/>
      <c r="J991" s="32"/>
    </row>
    <row r="992" spans="1:10" x14ac:dyDescent="0.3">
      <c r="A992" s="33">
        <v>63072</v>
      </c>
      <c r="B992" s="33" t="s">
        <v>2672</v>
      </c>
      <c r="C992" s="33" t="s">
        <v>875</v>
      </c>
      <c r="D992" s="34">
        <v>53.716064594095457</v>
      </c>
      <c r="E992" s="33">
        <v>27.471071110932776</v>
      </c>
      <c r="F992" s="33">
        <v>25.885799533153779</v>
      </c>
      <c r="G992" s="33">
        <v>6212</v>
      </c>
      <c r="I992" s="32"/>
      <c r="J992" s="32"/>
    </row>
    <row r="993" spans="1:10" x14ac:dyDescent="0.3">
      <c r="A993" s="33">
        <v>63125</v>
      </c>
      <c r="B993" s="33" t="s">
        <v>2672</v>
      </c>
      <c r="C993" s="33" t="s">
        <v>876</v>
      </c>
      <c r="D993" s="34">
        <v>70.557359281624898</v>
      </c>
      <c r="E993" s="33">
        <v>29.978460654620481</v>
      </c>
      <c r="F993" s="33">
        <v>37.461729649282582</v>
      </c>
      <c r="G993" s="33">
        <v>15643</v>
      </c>
      <c r="I993" s="32"/>
      <c r="J993" s="32"/>
    </row>
    <row r="994" spans="1:10" x14ac:dyDescent="0.3">
      <c r="A994" s="33">
        <v>63152</v>
      </c>
      <c r="B994" s="33" t="s">
        <v>2672</v>
      </c>
      <c r="C994" s="33" t="s">
        <v>877</v>
      </c>
      <c r="D994" s="34">
        <v>62.940754479603839</v>
      </c>
      <c r="E994" s="33">
        <v>29.526921884610129</v>
      </c>
      <c r="F994" s="33">
        <v>38.666750864631886</v>
      </c>
      <c r="G994" s="33">
        <v>11047</v>
      </c>
      <c r="I994" s="32"/>
      <c r="J994" s="32"/>
    </row>
    <row r="995" spans="1:10" x14ac:dyDescent="0.3">
      <c r="A995" s="33">
        <v>63161</v>
      </c>
      <c r="B995" s="33" t="s">
        <v>2672</v>
      </c>
      <c r="C995" s="33" t="s">
        <v>878</v>
      </c>
      <c r="D995" s="34" t="s">
        <v>2581</v>
      </c>
      <c r="E995" s="33" t="s">
        <v>2581</v>
      </c>
      <c r="F995" s="33" t="s">
        <v>2581</v>
      </c>
      <c r="G995" s="33">
        <v>547</v>
      </c>
      <c r="I995" s="32"/>
      <c r="J995" s="32"/>
    </row>
    <row r="996" spans="1:10" x14ac:dyDescent="0.3">
      <c r="A996" s="33">
        <v>63170</v>
      </c>
      <c r="B996" s="33" t="s">
        <v>2672</v>
      </c>
      <c r="C996" s="33" t="s">
        <v>879</v>
      </c>
      <c r="D996" s="34" t="s">
        <v>2581</v>
      </c>
      <c r="E996" s="33" t="s">
        <v>2581</v>
      </c>
      <c r="F996" s="33" t="s">
        <v>2581</v>
      </c>
      <c r="G996" s="33">
        <v>735</v>
      </c>
      <c r="I996" s="32"/>
      <c r="J996" s="32"/>
    </row>
    <row r="997" spans="1:10" x14ac:dyDescent="0.3">
      <c r="A997" s="33">
        <v>63189</v>
      </c>
      <c r="B997" s="33" t="s">
        <v>2672</v>
      </c>
      <c r="C997" s="33" t="s">
        <v>880</v>
      </c>
      <c r="D997" s="34">
        <v>46.693065552412506</v>
      </c>
      <c r="E997" s="33">
        <v>18.66538882096037</v>
      </c>
      <c r="F997" s="33">
        <v>22.965618077665152</v>
      </c>
      <c r="G997" s="33">
        <v>1931</v>
      </c>
      <c r="I997" s="32"/>
      <c r="J997" s="32"/>
    </row>
    <row r="998" spans="1:10" x14ac:dyDescent="0.3">
      <c r="A998" s="33">
        <v>63198</v>
      </c>
      <c r="B998" s="33" t="s">
        <v>2672</v>
      </c>
      <c r="C998" s="33" t="s">
        <v>881</v>
      </c>
      <c r="D998" s="34">
        <v>37.907246385203557</v>
      </c>
      <c r="E998" s="33">
        <v>20.614593894265667</v>
      </c>
      <c r="F998" s="33">
        <v>13.740885403510257</v>
      </c>
      <c r="G998" s="33">
        <v>2903</v>
      </c>
      <c r="I998" s="32"/>
      <c r="J998" s="32"/>
    </row>
    <row r="999" spans="1:10" x14ac:dyDescent="0.3">
      <c r="A999" s="33">
        <v>63278</v>
      </c>
      <c r="B999" s="33" t="s">
        <v>2672</v>
      </c>
      <c r="C999" s="33" t="s">
        <v>882</v>
      </c>
      <c r="D999" s="34">
        <v>41.61768475891963</v>
      </c>
      <c r="E999" s="33">
        <v>27.707544300235668</v>
      </c>
      <c r="F999" s="33">
        <v>24.467378423793146</v>
      </c>
      <c r="G999" s="33">
        <v>1172</v>
      </c>
      <c r="I999" s="32"/>
      <c r="J999" s="32"/>
    </row>
    <row r="1000" spans="1:10" x14ac:dyDescent="0.3">
      <c r="A1000" s="33">
        <v>63286</v>
      </c>
      <c r="B1000" s="33" t="s">
        <v>2672</v>
      </c>
      <c r="C1000" s="33" t="s">
        <v>883</v>
      </c>
      <c r="D1000" s="34">
        <v>87.584784566668347</v>
      </c>
      <c r="E1000" s="33">
        <v>50.299906042777444</v>
      </c>
      <c r="F1000" s="33">
        <v>50.022416528887376</v>
      </c>
      <c r="G1000" s="33">
        <v>3269</v>
      </c>
      <c r="I1000" s="32"/>
      <c r="J1000" s="32"/>
    </row>
    <row r="1001" spans="1:10" x14ac:dyDescent="0.3">
      <c r="A1001" s="33">
        <v>63294</v>
      </c>
      <c r="B1001" s="33" t="s">
        <v>2672</v>
      </c>
      <c r="C1001" s="33" t="s">
        <v>884</v>
      </c>
      <c r="D1001" s="34">
        <v>43.186956201522513</v>
      </c>
      <c r="E1001" s="33" t="s">
        <v>2581</v>
      </c>
      <c r="F1001" s="33">
        <v>16.522855719008728</v>
      </c>
      <c r="G1001" s="33">
        <v>2157</v>
      </c>
      <c r="I1001" s="32"/>
      <c r="J1001" s="32"/>
    </row>
    <row r="1002" spans="1:10" x14ac:dyDescent="0.3">
      <c r="A1002" s="33">
        <v>63300</v>
      </c>
      <c r="B1002" s="33" t="s">
        <v>2672</v>
      </c>
      <c r="C1002" s="33" t="s">
        <v>885</v>
      </c>
      <c r="D1002" s="34">
        <v>22.38364767780169</v>
      </c>
      <c r="E1002" s="33" t="s">
        <v>2581</v>
      </c>
      <c r="F1002" s="33">
        <v>17.277528967731062</v>
      </c>
      <c r="G1002" s="33">
        <v>4502</v>
      </c>
      <c r="I1002" s="32"/>
      <c r="J1002" s="32"/>
    </row>
    <row r="1003" spans="1:10" x14ac:dyDescent="0.3">
      <c r="A1003" s="33">
        <v>63318</v>
      </c>
      <c r="B1003" s="33" t="s">
        <v>2672</v>
      </c>
      <c r="C1003" s="33" t="s">
        <v>886</v>
      </c>
      <c r="D1003" s="34">
        <v>56.345223542231643</v>
      </c>
      <c r="E1003" s="33" t="s">
        <v>2581</v>
      </c>
      <c r="F1003" s="33">
        <v>23.75027437411995</v>
      </c>
      <c r="G1003" s="33">
        <v>2336</v>
      </c>
      <c r="I1003" s="32"/>
      <c r="J1003" s="32"/>
    </row>
    <row r="1004" spans="1:10" x14ac:dyDescent="0.3">
      <c r="A1004" s="33">
        <v>63326</v>
      </c>
      <c r="B1004" s="33" t="s">
        <v>2672</v>
      </c>
      <c r="C1004" s="33" t="s">
        <v>887</v>
      </c>
      <c r="D1004" s="34">
        <v>52.706073833038893</v>
      </c>
      <c r="E1004" s="33" t="s">
        <v>2581</v>
      </c>
      <c r="F1004" s="33">
        <v>21.239722733392824</v>
      </c>
      <c r="G1004" s="33">
        <v>1113</v>
      </c>
      <c r="I1004" s="32"/>
      <c r="J1004" s="32"/>
    </row>
    <row r="1005" spans="1:10" x14ac:dyDescent="0.3">
      <c r="A1005" s="33">
        <v>63334</v>
      </c>
      <c r="B1005" s="33" t="s">
        <v>2672</v>
      </c>
      <c r="C1005" s="33" t="s">
        <v>2676</v>
      </c>
      <c r="D1005" s="34">
        <v>55.216377390796211</v>
      </c>
      <c r="E1005" s="33" t="s">
        <v>2581</v>
      </c>
      <c r="F1005" s="33">
        <v>17.728900201101929</v>
      </c>
      <c r="G1005" s="33">
        <v>1607</v>
      </c>
      <c r="I1005" s="32"/>
      <c r="J1005" s="32"/>
    </row>
    <row r="1006" spans="1:10" x14ac:dyDescent="0.3">
      <c r="A1006" s="33">
        <v>63394</v>
      </c>
      <c r="B1006" s="33" t="s">
        <v>2677</v>
      </c>
      <c r="C1006" s="33" t="s">
        <v>2678</v>
      </c>
      <c r="D1006" s="34">
        <v>70.749054442265475</v>
      </c>
      <c r="E1006" s="33">
        <v>48.158457796781548</v>
      </c>
      <c r="F1006" s="33">
        <v>49.991176761749706</v>
      </c>
      <c r="G1006" s="33">
        <v>64466</v>
      </c>
      <c r="I1006" s="32"/>
      <c r="J1006" s="32"/>
    </row>
    <row r="1007" spans="1:10" x14ac:dyDescent="0.3">
      <c r="A1007" s="33">
        <v>63447</v>
      </c>
      <c r="B1007" s="33" t="s">
        <v>2677</v>
      </c>
      <c r="C1007" s="33" t="s">
        <v>889</v>
      </c>
      <c r="D1007" s="34">
        <v>58.958676468644889</v>
      </c>
      <c r="E1007" s="33">
        <v>42.842231114453291</v>
      </c>
      <c r="F1007" s="33">
        <v>38.299254192058307</v>
      </c>
      <c r="G1007" s="33">
        <v>9226</v>
      </c>
      <c r="I1007" s="32"/>
      <c r="J1007" s="32"/>
    </row>
    <row r="1008" spans="1:10" x14ac:dyDescent="0.3">
      <c r="A1008" s="33">
        <v>63526</v>
      </c>
      <c r="B1008" s="33" t="s">
        <v>2677</v>
      </c>
      <c r="C1008" s="33" t="s">
        <v>890</v>
      </c>
      <c r="D1008" s="34">
        <v>66.094988610064163</v>
      </c>
      <c r="E1008" s="33">
        <v>50.697230231620175</v>
      </c>
      <c r="F1008" s="33">
        <v>45.962390499388682</v>
      </c>
      <c r="G1008" s="33">
        <v>11159</v>
      </c>
      <c r="I1008" s="32"/>
      <c r="J1008" s="32"/>
    </row>
    <row r="1009" spans="1:10" x14ac:dyDescent="0.3">
      <c r="A1009" s="33">
        <v>63553</v>
      </c>
      <c r="B1009" s="33" t="s">
        <v>2677</v>
      </c>
      <c r="C1009" s="33" t="s">
        <v>891</v>
      </c>
      <c r="D1009" s="34" t="s">
        <v>2581</v>
      </c>
      <c r="E1009" s="33" t="s">
        <v>2581</v>
      </c>
      <c r="F1009" s="33" t="s">
        <v>2581</v>
      </c>
      <c r="G1009" s="33">
        <v>983</v>
      </c>
      <c r="I1009" s="32"/>
      <c r="J1009" s="32"/>
    </row>
    <row r="1010" spans="1:10" x14ac:dyDescent="0.3">
      <c r="A1010" s="33">
        <v>63580</v>
      </c>
      <c r="B1010" s="33" t="s">
        <v>2677</v>
      </c>
      <c r="C1010" s="33" t="s">
        <v>2679</v>
      </c>
      <c r="D1010" s="34">
        <v>54.418921706140495</v>
      </c>
      <c r="E1010" s="33">
        <v>34.628500570847763</v>
      </c>
      <c r="F1010" s="33">
        <v>35.230534527110329</v>
      </c>
      <c r="G1010" s="33">
        <v>9340</v>
      </c>
      <c r="I1010" s="32"/>
      <c r="J1010" s="32"/>
    </row>
    <row r="1011" spans="1:10" x14ac:dyDescent="0.3">
      <c r="A1011" s="33">
        <v>63633</v>
      </c>
      <c r="B1011" s="33" t="s">
        <v>2677</v>
      </c>
      <c r="C1011" s="33" t="s">
        <v>892</v>
      </c>
      <c r="D1011" s="34">
        <v>43.876751488204903</v>
      </c>
      <c r="E1011" s="33">
        <v>26.274621479167983</v>
      </c>
      <c r="F1011" s="33">
        <v>25.562389743150373</v>
      </c>
      <c r="G1011" s="33">
        <v>3995</v>
      </c>
      <c r="I1011" s="32"/>
      <c r="J1011" s="32"/>
    </row>
    <row r="1012" spans="1:10" x14ac:dyDescent="0.3">
      <c r="A1012" s="33">
        <v>63688</v>
      </c>
      <c r="B1012" s="33" t="s">
        <v>2677</v>
      </c>
      <c r="C1012" s="33" t="s">
        <v>893</v>
      </c>
      <c r="D1012" s="34">
        <v>51.97981800396002</v>
      </c>
      <c r="E1012" s="33">
        <v>31.589793291552034</v>
      </c>
      <c r="F1012" s="33">
        <v>34.511597916515484</v>
      </c>
      <c r="G1012" s="33">
        <v>4862</v>
      </c>
      <c r="I1012" s="32"/>
      <c r="J1012" s="32"/>
    </row>
    <row r="1013" spans="1:10" x14ac:dyDescent="0.3">
      <c r="A1013" s="33">
        <v>63740</v>
      </c>
      <c r="B1013" s="33" t="s">
        <v>2677</v>
      </c>
      <c r="C1013" s="33" t="s">
        <v>2680</v>
      </c>
      <c r="D1013" s="34">
        <v>67.151709561951407</v>
      </c>
      <c r="E1013" s="33">
        <v>51.161474906831607</v>
      </c>
      <c r="F1013" s="33">
        <v>46.453260663895847</v>
      </c>
      <c r="G1013" s="33">
        <v>20004</v>
      </c>
      <c r="I1013" s="32"/>
      <c r="J1013" s="32"/>
    </row>
    <row r="1014" spans="1:10" x14ac:dyDescent="0.3">
      <c r="A1014" s="33">
        <v>63777</v>
      </c>
      <c r="B1014" s="33" t="s">
        <v>2677</v>
      </c>
      <c r="C1014" s="33" t="s">
        <v>894</v>
      </c>
      <c r="D1014" s="34">
        <v>48.770593337664558</v>
      </c>
      <c r="E1014" s="33">
        <v>32.123386480372879</v>
      </c>
      <c r="F1014" s="33">
        <v>28.098673640049551</v>
      </c>
      <c r="G1014" s="33">
        <v>1633</v>
      </c>
      <c r="I1014" s="32"/>
      <c r="J1014" s="32"/>
    </row>
    <row r="1015" spans="1:10" x14ac:dyDescent="0.3">
      <c r="A1015" s="33">
        <v>63802</v>
      </c>
      <c r="B1015" s="33" t="s">
        <v>2677</v>
      </c>
      <c r="C1015" s="33" t="s">
        <v>895</v>
      </c>
      <c r="D1015" s="34">
        <v>44.461569174344334</v>
      </c>
      <c r="E1015" s="33">
        <v>25.529328947967198</v>
      </c>
      <c r="F1015" s="33">
        <v>25.655663410682521</v>
      </c>
      <c r="G1015" s="33">
        <v>4720</v>
      </c>
      <c r="I1015" s="32"/>
      <c r="J1015" s="32"/>
    </row>
    <row r="1016" spans="1:10" x14ac:dyDescent="0.3">
      <c r="A1016" s="33">
        <v>63866</v>
      </c>
      <c r="B1016" s="33" t="s">
        <v>2677</v>
      </c>
      <c r="C1016" s="33" t="s">
        <v>896</v>
      </c>
      <c r="D1016" s="34">
        <v>37.981447688889261</v>
      </c>
      <c r="E1016" s="33">
        <v>20.097829280819081</v>
      </c>
      <c r="F1016" s="33">
        <v>16.160535444592064</v>
      </c>
      <c r="G1016" s="33">
        <v>3112</v>
      </c>
      <c r="I1016" s="32"/>
      <c r="J1016" s="32"/>
    </row>
    <row r="1017" spans="1:10" x14ac:dyDescent="0.3">
      <c r="A1017" s="33">
        <v>63893</v>
      </c>
      <c r="B1017" s="33" t="s">
        <v>2677</v>
      </c>
      <c r="C1017" s="33" t="s">
        <v>897</v>
      </c>
      <c r="D1017" s="34">
        <v>43.609713847933087</v>
      </c>
      <c r="E1017" s="33">
        <v>27.893770116308655</v>
      </c>
      <c r="F1017" s="33">
        <v>27.254289932590265</v>
      </c>
      <c r="G1017" s="33">
        <v>2594</v>
      </c>
      <c r="I1017" s="32"/>
      <c r="J1017" s="32"/>
    </row>
    <row r="1018" spans="1:10" x14ac:dyDescent="0.3">
      <c r="A1018" s="33">
        <v>63937</v>
      </c>
      <c r="B1018" s="33" t="s">
        <v>2677</v>
      </c>
      <c r="C1018" s="33" t="s">
        <v>898</v>
      </c>
      <c r="D1018" s="34">
        <v>35.141776732506841</v>
      </c>
      <c r="E1018" s="33">
        <v>19.451218487460018</v>
      </c>
      <c r="F1018" s="33">
        <v>19.147559343864405</v>
      </c>
      <c r="G1018" s="33">
        <v>3300</v>
      </c>
      <c r="I1018" s="32"/>
      <c r="J1018" s="32"/>
    </row>
    <row r="1019" spans="1:10" x14ac:dyDescent="0.3">
      <c r="A1019" s="33">
        <v>64005</v>
      </c>
      <c r="B1019" s="33" t="s">
        <v>2677</v>
      </c>
      <c r="C1019" s="33" t="s">
        <v>899</v>
      </c>
      <c r="D1019" s="34">
        <v>45.020463577515116</v>
      </c>
      <c r="E1019" s="33">
        <v>27.136211123336135</v>
      </c>
      <c r="F1019" s="33">
        <v>33.765882388508359</v>
      </c>
      <c r="G1019" s="33">
        <v>1448</v>
      </c>
      <c r="I1019" s="32"/>
      <c r="J1019" s="32"/>
    </row>
    <row r="1020" spans="1:10" x14ac:dyDescent="0.3">
      <c r="A1020" s="33">
        <v>64041</v>
      </c>
      <c r="B1020" s="33" t="s">
        <v>2677</v>
      </c>
      <c r="C1020" s="33" t="s">
        <v>900</v>
      </c>
      <c r="D1020" s="34">
        <v>43.684186228098078</v>
      </c>
      <c r="E1020" s="33">
        <v>35.16115429298636</v>
      </c>
      <c r="F1020" s="33">
        <v>28.429595784768459</v>
      </c>
      <c r="G1020" s="33">
        <v>5151</v>
      </c>
      <c r="I1020" s="32"/>
      <c r="J1020" s="32"/>
    </row>
    <row r="1021" spans="1:10" x14ac:dyDescent="0.3">
      <c r="A1021" s="33">
        <v>64096</v>
      </c>
      <c r="B1021" s="33" t="s">
        <v>2677</v>
      </c>
      <c r="C1021" s="33" t="s">
        <v>901</v>
      </c>
      <c r="D1021" s="34">
        <v>49.475756359933563</v>
      </c>
      <c r="E1021" s="33">
        <v>31.33343836329631</v>
      </c>
      <c r="F1021" s="33">
        <v>29.725261297709636</v>
      </c>
      <c r="G1021" s="33">
        <v>3620</v>
      </c>
      <c r="I1021" s="32"/>
      <c r="J1021" s="32"/>
    </row>
    <row r="1022" spans="1:10" x14ac:dyDescent="0.3">
      <c r="A1022" s="33">
        <v>64130</v>
      </c>
      <c r="B1022" s="33" t="s">
        <v>2677</v>
      </c>
      <c r="C1022" s="33" t="s">
        <v>902</v>
      </c>
      <c r="D1022" s="34">
        <v>42.432010090282709</v>
      </c>
      <c r="E1022" s="33">
        <v>35.262688205375561</v>
      </c>
      <c r="F1022" s="33">
        <v>30.073196118275636</v>
      </c>
      <c r="G1022" s="33">
        <v>3359</v>
      </c>
      <c r="I1022" s="32"/>
      <c r="J1022" s="32"/>
    </row>
    <row r="1023" spans="1:10" x14ac:dyDescent="0.3">
      <c r="A1023" s="33">
        <v>64194</v>
      </c>
      <c r="B1023" s="33" t="s">
        <v>2677</v>
      </c>
      <c r="C1023" s="33" t="s">
        <v>903</v>
      </c>
      <c r="D1023" s="34">
        <v>50.667182884575134</v>
      </c>
      <c r="E1023" s="33">
        <v>30.947170810448316</v>
      </c>
      <c r="F1023" s="33">
        <v>28.924346434075758</v>
      </c>
      <c r="G1023" s="33">
        <v>4033</v>
      </c>
      <c r="I1023" s="32"/>
      <c r="J1023" s="32"/>
    </row>
    <row r="1024" spans="1:10" x14ac:dyDescent="0.3">
      <c r="A1024" s="33">
        <v>64238</v>
      </c>
      <c r="B1024" s="33" t="s">
        <v>2677</v>
      </c>
      <c r="C1024" s="33" t="s">
        <v>904</v>
      </c>
      <c r="D1024" s="34">
        <v>56.777895433184007</v>
      </c>
      <c r="E1024" s="33">
        <v>34.708643725857542</v>
      </c>
      <c r="F1024" s="33">
        <v>30.490376045321963</v>
      </c>
      <c r="G1024" s="33">
        <v>1568</v>
      </c>
      <c r="I1024" s="32"/>
      <c r="J1024" s="32"/>
    </row>
    <row r="1025" spans="1:10" x14ac:dyDescent="0.3">
      <c r="A1025" s="33">
        <v>64265</v>
      </c>
      <c r="B1025" s="33" t="s">
        <v>2677</v>
      </c>
      <c r="C1025" s="33" t="s">
        <v>2681</v>
      </c>
      <c r="D1025" s="34">
        <v>48.220814624996116</v>
      </c>
      <c r="E1025" s="33">
        <v>28.574376180025631</v>
      </c>
      <c r="F1025" s="33">
        <v>21.44575202312744</v>
      </c>
      <c r="G1025" s="33">
        <v>2194</v>
      </c>
      <c r="I1025" s="32"/>
      <c r="J1025" s="32"/>
    </row>
    <row r="1026" spans="1:10" x14ac:dyDescent="0.3">
      <c r="A1026" s="33">
        <v>64318</v>
      </c>
      <c r="B1026" s="33" t="s">
        <v>2677</v>
      </c>
      <c r="C1026" s="33" t="s">
        <v>905</v>
      </c>
      <c r="D1026" s="34">
        <v>45.489046150944418</v>
      </c>
      <c r="E1026" s="33">
        <v>28.75820979592379</v>
      </c>
      <c r="F1026" s="33">
        <v>25.304874715801244</v>
      </c>
      <c r="G1026" s="33">
        <v>5194</v>
      </c>
      <c r="I1026" s="32"/>
      <c r="J1026" s="32"/>
    </row>
    <row r="1027" spans="1:10" x14ac:dyDescent="0.3">
      <c r="A1027" s="33">
        <v>64345</v>
      </c>
      <c r="B1027" s="33" t="s">
        <v>2677</v>
      </c>
      <c r="C1027" s="33" t="s">
        <v>906</v>
      </c>
      <c r="D1027" s="34">
        <v>47.880104704561838</v>
      </c>
      <c r="E1027" s="33">
        <v>23.435268802384645</v>
      </c>
      <c r="F1027" s="33">
        <v>24.738055380226676</v>
      </c>
      <c r="G1027" s="33">
        <v>2657</v>
      </c>
      <c r="I1027" s="32"/>
      <c r="J1027" s="32"/>
    </row>
    <row r="1028" spans="1:10" x14ac:dyDescent="0.3">
      <c r="A1028" s="33">
        <v>64390</v>
      </c>
      <c r="B1028" s="33" t="s">
        <v>2677</v>
      </c>
      <c r="C1028" s="33" t="s">
        <v>907</v>
      </c>
      <c r="D1028" s="34">
        <v>40.233868727421097</v>
      </c>
      <c r="E1028" s="33">
        <v>24.027223693783284</v>
      </c>
      <c r="F1028" s="33">
        <v>11.180090747748071</v>
      </c>
      <c r="G1028" s="33">
        <v>2334</v>
      </c>
      <c r="I1028" s="32"/>
      <c r="J1028" s="32"/>
    </row>
    <row r="1029" spans="1:10" x14ac:dyDescent="0.3">
      <c r="A1029" s="33">
        <v>64425</v>
      </c>
      <c r="B1029" s="33" t="s">
        <v>2677</v>
      </c>
      <c r="C1029" s="33" t="s">
        <v>908</v>
      </c>
      <c r="D1029" s="34">
        <v>60.638512403558359</v>
      </c>
      <c r="E1029" s="33">
        <v>32.022793086569038</v>
      </c>
      <c r="F1029" s="33">
        <v>34.79704331010776</v>
      </c>
      <c r="G1029" s="33">
        <v>2033</v>
      </c>
      <c r="I1029" s="32"/>
      <c r="J1029" s="32"/>
    </row>
    <row r="1030" spans="1:10" x14ac:dyDescent="0.3">
      <c r="A1030" s="33">
        <v>64461</v>
      </c>
      <c r="B1030" s="33" t="s">
        <v>2677</v>
      </c>
      <c r="C1030" s="33" t="s">
        <v>909</v>
      </c>
      <c r="D1030" s="34">
        <v>57.81530944650806</v>
      </c>
      <c r="E1030" s="33">
        <v>29.908313197634357</v>
      </c>
      <c r="F1030" s="33">
        <v>27.530489001943806</v>
      </c>
      <c r="G1030" s="33">
        <v>1876</v>
      </c>
      <c r="I1030" s="32"/>
      <c r="J1030" s="32"/>
    </row>
    <row r="1031" spans="1:10" x14ac:dyDescent="0.3">
      <c r="A1031" s="33">
        <v>64504</v>
      </c>
      <c r="B1031" s="33" t="s">
        <v>2677</v>
      </c>
      <c r="C1031" s="33" t="s">
        <v>910</v>
      </c>
      <c r="D1031" s="34">
        <v>48.242569878677386</v>
      </c>
      <c r="E1031" s="33">
        <v>24.797455956367688</v>
      </c>
      <c r="F1031" s="33">
        <v>30.823870642113231</v>
      </c>
      <c r="G1031" s="33">
        <v>1047</v>
      </c>
      <c r="I1031" s="32"/>
      <c r="J1031" s="32"/>
    </row>
    <row r="1032" spans="1:10" x14ac:dyDescent="0.3">
      <c r="A1032" s="33">
        <v>64568</v>
      </c>
      <c r="B1032" s="33" t="s">
        <v>2677</v>
      </c>
      <c r="C1032" s="33" t="s">
        <v>911</v>
      </c>
      <c r="D1032" s="34">
        <v>41.307728350950626</v>
      </c>
      <c r="E1032" s="33">
        <v>24.492405796758693</v>
      </c>
      <c r="F1032" s="33">
        <v>18.806459193644628</v>
      </c>
      <c r="G1032" s="33">
        <v>1221</v>
      </c>
      <c r="I1032" s="32"/>
      <c r="J1032" s="32"/>
    </row>
    <row r="1033" spans="1:10" x14ac:dyDescent="0.3">
      <c r="A1033" s="33">
        <v>64602</v>
      </c>
      <c r="B1033" s="33" t="s">
        <v>2677</v>
      </c>
      <c r="C1033" s="33" t="s">
        <v>912</v>
      </c>
      <c r="D1033" s="34">
        <v>42.029710502645891</v>
      </c>
      <c r="E1033" s="33">
        <v>24.442546003076501</v>
      </c>
      <c r="F1033" s="33">
        <v>24.866647589501362</v>
      </c>
      <c r="G1033" s="33">
        <v>3629</v>
      </c>
      <c r="I1033" s="32"/>
      <c r="J1033" s="32"/>
    </row>
    <row r="1034" spans="1:10" x14ac:dyDescent="0.3">
      <c r="A1034" s="33">
        <v>64639</v>
      </c>
      <c r="B1034" s="33" t="s">
        <v>2677</v>
      </c>
      <c r="C1034" s="33" t="s">
        <v>913</v>
      </c>
      <c r="D1034" s="34">
        <v>48.127358007176845</v>
      </c>
      <c r="E1034" s="33">
        <v>29.756048182567117</v>
      </c>
      <c r="F1034" s="33">
        <v>27.389345376880183</v>
      </c>
      <c r="G1034" s="33">
        <v>4687</v>
      </c>
      <c r="I1034" s="32"/>
      <c r="J1034" s="32"/>
    </row>
    <row r="1035" spans="1:10" x14ac:dyDescent="0.3">
      <c r="A1035" s="33">
        <v>64719</v>
      </c>
      <c r="B1035" s="33" t="s">
        <v>2677</v>
      </c>
      <c r="C1035" s="33" t="s">
        <v>914</v>
      </c>
      <c r="D1035" s="34">
        <v>48.983568611707838</v>
      </c>
      <c r="E1035" s="33">
        <v>29.018450284629324</v>
      </c>
      <c r="F1035" s="33">
        <v>25.816707047001646</v>
      </c>
      <c r="G1035" s="33">
        <v>1742</v>
      </c>
      <c r="I1035" s="32"/>
      <c r="J1035" s="32"/>
    </row>
    <row r="1036" spans="1:10" x14ac:dyDescent="0.3">
      <c r="A1036" s="33">
        <v>64773</v>
      </c>
      <c r="B1036" s="33" t="s">
        <v>2677</v>
      </c>
      <c r="C1036" s="33" t="s">
        <v>915</v>
      </c>
      <c r="D1036" s="34">
        <v>48.710090599760449</v>
      </c>
      <c r="E1036" s="33">
        <v>27.690773044808736</v>
      </c>
      <c r="F1036" s="33">
        <v>24.712971274101889</v>
      </c>
      <c r="G1036" s="33">
        <v>2298</v>
      </c>
      <c r="I1036" s="32"/>
      <c r="J1036" s="32"/>
    </row>
    <row r="1037" spans="1:10" x14ac:dyDescent="0.3">
      <c r="A1037" s="33">
        <v>64826</v>
      </c>
      <c r="B1037" s="33" t="s">
        <v>2677</v>
      </c>
      <c r="C1037" s="33" t="s">
        <v>2682</v>
      </c>
      <c r="D1037" s="34">
        <v>50.831090077789433</v>
      </c>
      <c r="E1037" s="33">
        <v>31.278133518391883</v>
      </c>
      <c r="F1037" s="33">
        <v>27.433584339912752</v>
      </c>
      <c r="G1037" s="33">
        <v>4690</v>
      </c>
      <c r="I1037" s="32"/>
      <c r="J1037" s="32"/>
    </row>
    <row r="1038" spans="1:10" x14ac:dyDescent="0.3">
      <c r="A1038" s="33">
        <v>64871</v>
      </c>
      <c r="B1038" s="33" t="s">
        <v>2677</v>
      </c>
      <c r="C1038" s="33" t="s">
        <v>916</v>
      </c>
      <c r="D1038" s="34">
        <v>49.521331186018308</v>
      </c>
      <c r="E1038" s="33">
        <v>29.11093912254211</v>
      </c>
      <c r="F1038" s="33">
        <v>30.999341123188589</v>
      </c>
      <c r="G1038" s="33">
        <v>3897</v>
      </c>
      <c r="I1038" s="32"/>
      <c r="J1038" s="32"/>
    </row>
    <row r="1039" spans="1:10" x14ac:dyDescent="0.3">
      <c r="A1039" s="33">
        <v>64906</v>
      </c>
      <c r="B1039" s="33" t="s">
        <v>2677</v>
      </c>
      <c r="C1039" s="33" t="s">
        <v>917</v>
      </c>
      <c r="D1039" s="34">
        <v>47.284182324088775</v>
      </c>
      <c r="E1039" s="33">
        <v>29.505492532766684</v>
      </c>
      <c r="F1039" s="33">
        <v>22.201400919792295</v>
      </c>
      <c r="G1039" s="33">
        <v>2452</v>
      </c>
      <c r="I1039" s="32"/>
      <c r="J1039" s="32"/>
    </row>
    <row r="1040" spans="1:10" x14ac:dyDescent="0.3">
      <c r="A1040" s="33">
        <v>64942</v>
      </c>
      <c r="B1040" s="33" t="s">
        <v>2677</v>
      </c>
      <c r="C1040" s="33" t="s">
        <v>2683</v>
      </c>
      <c r="D1040" s="34">
        <v>27.68808298738902</v>
      </c>
      <c r="E1040" s="33">
        <v>16.931635549953143</v>
      </c>
      <c r="F1040" s="33">
        <v>11.247434469909667</v>
      </c>
      <c r="G1040" s="33">
        <v>5281</v>
      </c>
      <c r="I1040" s="32"/>
      <c r="J1040" s="32"/>
    </row>
    <row r="1041" spans="1:10" x14ac:dyDescent="0.3">
      <c r="A1041" s="33">
        <v>64997</v>
      </c>
      <c r="B1041" s="33" t="s">
        <v>2677</v>
      </c>
      <c r="C1041" s="33" t="s">
        <v>2684</v>
      </c>
      <c r="D1041" s="34">
        <v>46.675033886793997</v>
      </c>
      <c r="E1041" s="33">
        <v>36.421543445576845</v>
      </c>
      <c r="F1041" s="33">
        <v>23.17325298096268</v>
      </c>
      <c r="G1041" s="33">
        <v>1812</v>
      </c>
      <c r="I1041" s="32"/>
      <c r="J1041" s="32"/>
    </row>
    <row r="1042" spans="1:10" x14ac:dyDescent="0.3">
      <c r="A1042" s="33">
        <v>65011</v>
      </c>
      <c r="B1042" s="33" t="s">
        <v>2677</v>
      </c>
      <c r="C1042" s="33" t="s">
        <v>918</v>
      </c>
      <c r="D1042" s="34">
        <v>47.647665794157106</v>
      </c>
      <c r="E1042" s="33">
        <v>24.637763886283565</v>
      </c>
      <c r="F1042" s="33">
        <v>20.157333999387873</v>
      </c>
      <c r="G1042" s="33">
        <v>5283</v>
      </c>
      <c r="I1042" s="32"/>
      <c r="J1042" s="32"/>
    </row>
    <row r="1043" spans="1:10" x14ac:dyDescent="0.3">
      <c r="A1043" s="33">
        <v>65048</v>
      </c>
      <c r="B1043" s="33" t="s">
        <v>2677</v>
      </c>
      <c r="C1043" s="33" t="s">
        <v>919</v>
      </c>
      <c r="D1043" s="34">
        <v>45.040124418705126</v>
      </c>
      <c r="E1043" s="33">
        <v>26.313004637751515</v>
      </c>
      <c r="F1043" s="33">
        <v>29.89362052069907</v>
      </c>
      <c r="G1043" s="33">
        <v>4825</v>
      </c>
      <c r="I1043" s="32"/>
      <c r="J1043" s="32"/>
    </row>
    <row r="1044" spans="1:10" x14ac:dyDescent="0.3">
      <c r="A1044" s="33">
        <v>65099</v>
      </c>
      <c r="B1044" s="33" t="s">
        <v>2677</v>
      </c>
      <c r="C1044" s="33" t="s">
        <v>920</v>
      </c>
      <c r="D1044" s="34">
        <v>47.077032150639333</v>
      </c>
      <c r="E1044" s="33">
        <v>26.399960600613262</v>
      </c>
      <c r="F1044" s="33">
        <v>23.379494150278958</v>
      </c>
      <c r="G1044" s="33">
        <v>1143</v>
      </c>
      <c r="I1044" s="32"/>
      <c r="J1044" s="32"/>
    </row>
    <row r="1045" spans="1:10" x14ac:dyDescent="0.3">
      <c r="A1045" s="33">
        <v>65105</v>
      </c>
      <c r="B1045" s="33" t="s">
        <v>2677</v>
      </c>
      <c r="C1045" s="33" t="s">
        <v>859</v>
      </c>
      <c r="D1045" s="34">
        <v>55.579024497617276</v>
      </c>
      <c r="E1045" s="33" t="s">
        <v>2581</v>
      </c>
      <c r="F1045" s="33">
        <v>36.326727995393867</v>
      </c>
      <c r="G1045" s="33">
        <v>1293</v>
      </c>
      <c r="I1045" s="32"/>
      <c r="J1045" s="32"/>
    </row>
    <row r="1046" spans="1:10" x14ac:dyDescent="0.3">
      <c r="A1046" s="33">
        <v>65113</v>
      </c>
      <c r="B1046" s="33" t="s">
        <v>2677</v>
      </c>
      <c r="C1046" s="33" t="s">
        <v>921</v>
      </c>
      <c r="D1046" s="34">
        <v>58.995188340284891</v>
      </c>
      <c r="E1046" s="33" t="s">
        <v>2581</v>
      </c>
      <c r="F1046" s="33">
        <v>32.345535505431229</v>
      </c>
      <c r="G1046" s="33">
        <v>1635</v>
      </c>
      <c r="I1046" s="32"/>
      <c r="J1046" s="32"/>
    </row>
    <row r="1047" spans="1:10" x14ac:dyDescent="0.3">
      <c r="A1047" s="33">
        <v>65121</v>
      </c>
      <c r="B1047" s="33" t="s">
        <v>2677</v>
      </c>
      <c r="C1047" s="33" t="s">
        <v>922</v>
      </c>
      <c r="D1047" s="34">
        <v>47.711383892868767</v>
      </c>
      <c r="E1047" s="33" t="s">
        <v>2581</v>
      </c>
      <c r="F1047" s="33">
        <v>19.860414967782383</v>
      </c>
      <c r="G1047" s="33">
        <v>1786</v>
      </c>
      <c r="I1047" s="32"/>
      <c r="J1047" s="32"/>
    </row>
    <row r="1048" spans="1:10" x14ac:dyDescent="0.3">
      <c r="A1048" s="33">
        <v>65139</v>
      </c>
      <c r="B1048" s="33" t="s">
        <v>2677</v>
      </c>
      <c r="C1048" s="33" t="s">
        <v>923</v>
      </c>
      <c r="D1048" s="34">
        <v>47.768197077045201</v>
      </c>
      <c r="E1048" s="33" t="s">
        <v>2581</v>
      </c>
      <c r="F1048" s="33">
        <v>22.820280535241697</v>
      </c>
      <c r="G1048" s="33">
        <v>1849</v>
      </c>
      <c r="I1048" s="32"/>
      <c r="J1048" s="32"/>
    </row>
    <row r="1049" spans="1:10" x14ac:dyDescent="0.3">
      <c r="A1049" s="33">
        <v>65147</v>
      </c>
      <c r="B1049" s="33" t="s">
        <v>2677</v>
      </c>
      <c r="C1049" s="33" t="s">
        <v>924</v>
      </c>
      <c r="D1049" s="34" t="s">
        <v>2581</v>
      </c>
      <c r="E1049" s="33" t="s">
        <v>2581</v>
      </c>
      <c r="F1049" s="33" t="s">
        <v>2581</v>
      </c>
      <c r="G1049" s="33">
        <v>950</v>
      </c>
      <c r="I1049" s="32"/>
      <c r="J1049" s="32"/>
    </row>
    <row r="1050" spans="1:10" x14ac:dyDescent="0.3">
      <c r="A1050" s="33">
        <v>65154</v>
      </c>
      <c r="B1050" s="33" t="s">
        <v>2677</v>
      </c>
      <c r="C1050" s="33" t="s">
        <v>925</v>
      </c>
      <c r="D1050" s="34">
        <v>52.098649879903348</v>
      </c>
      <c r="E1050" s="33" t="s">
        <v>2581</v>
      </c>
      <c r="F1050" s="33">
        <v>21.921017548430385</v>
      </c>
      <c r="G1050" s="33">
        <v>1138</v>
      </c>
      <c r="I1050" s="32"/>
      <c r="J1050" s="32"/>
    </row>
    <row r="1051" spans="1:10" x14ac:dyDescent="0.3">
      <c r="A1051" s="33">
        <v>65342</v>
      </c>
      <c r="B1051" s="33" t="s">
        <v>2685</v>
      </c>
      <c r="C1051" s="33" t="s">
        <v>2686</v>
      </c>
      <c r="D1051" s="34">
        <v>67.608871596863125</v>
      </c>
      <c r="E1051" s="33">
        <v>51.360089420516303</v>
      </c>
      <c r="F1051" s="33">
        <v>48.374902275357279</v>
      </c>
      <c r="G1051" s="33">
        <v>92157</v>
      </c>
      <c r="I1051" s="32"/>
      <c r="J1051" s="32"/>
    </row>
    <row r="1052" spans="1:10" x14ac:dyDescent="0.3">
      <c r="A1052" s="33">
        <v>65379</v>
      </c>
      <c r="B1052" s="33" t="s">
        <v>2685</v>
      </c>
      <c r="C1052" s="33" t="s">
        <v>149</v>
      </c>
      <c r="D1052" s="34">
        <v>65.865028755542767</v>
      </c>
      <c r="E1052" s="33">
        <v>46.333448673172327</v>
      </c>
      <c r="F1052" s="33">
        <v>49.759094234308726</v>
      </c>
      <c r="G1052" s="33">
        <v>6281</v>
      </c>
      <c r="I1052" s="32"/>
      <c r="J1052" s="32"/>
    </row>
    <row r="1053" spans="1:10" x14ac:dyDescent="0.3">
      <c r="A1053" s="33">
        <v>65413</v>
      </c>
      <c r="B1053" s="33" t="s">
        <v>2685</v>
      </c>
      <c r="C1053" s="33" t="s">
        <v>926</v>
      </c>
      <c r="D1053" s="34">
        <v>55.905021716975334</v>
      </c>
      <c r="E1053" s="33">
        <v>33.2233803598685</v>
      </c>
      <c r="F1053" s="33">
        <v>39.193219222430045</v>
      </c>
      <c r="G1053" s="33">
        <v>4720</v>
      </c>
      <c r="I1053" s="32"/>
      <c r="J1053" s="32"/>
    </row>
    <row r="1054" spans="1:10" x14ac:dyDescent="0.3">
      <c r="A1054" s="33">
        <v>65431</v>
      </c>
      <c r="B1054" s="33" t="s">
        <v>2685</v>
      </c>
      <c r="C1054" s="33" t="s">
        <v>927</v>
      </c>
      <c r="D1054" s="34">
        <v>63.422461161094709</v>
      </c>
      <c r="E1054" s="33">
        <v>46.557582596642689</v>
      </c>
      <c r="F1054" s="33">
        <v>52.883181329543902</v>
      </c>
      <c r="G1054" s="33">
        <v>8725</v>
      </c>
      <c r="I1054" s="32"/>
      <c r="J1054" s="32"/>
    </row>
    <row r="1055" spans="1:10" x14ac:dyDescent="0.3">
      <c r="A1055" s="33">
        <v>65477</v>
      </c>
      <c r="B1055" s="33" t="s">
        <v>2685</v>
      </c>
      <c r="C1055" s="33" t="s">
        <v>2687</v>
      </c>
      <c r="D1055" s="34">
        <v>53.369314902529908</v>
      </c>
      <c r="E1055" s="33">
        <v>32.64614665935364</v>
      </c>
      <c r="F1055" s="33">
        <v>29.926392545941376</v>
      </c>
      <c r="G1055" s="33">
        <v>7167</v>
      </c>
      <c r="I1055" s="32"/>
      <c r="J1055" s="32"/>
    </row>
    <row r="1056" spans="1:10" x14ac:dyDescent="0.3">
      <c r="A1056" s="33">
        <v>65501</v>
      </c>
      <c r="B1056" s="33" t="s">
        <v>2685</v>
      </c>
      <c r="C1056" s="33" t="s">
        <v>928</v>
      </c>
      <c r="D1056" s="34">
        <v>67.792318233407229</v>
      </c>
      <c r="E1056" s="33">
        <v>36.04285106525483</v>
      </c>
      <c r="F1056" s="33">
        <v>43.4618373139228</v>
      </c>
      <c r="G1056" s="33">
        <v>4515</v>
      </c>
      <c r="I1056" s="32"/>
      <c r="J1056" s="32"/>
    </row>
    <row r="1057" spans="1:10" x14ac:dyDescent="0.3">
      <c r="A1057" s="33">
        <v>65609</v>
      </c>
      <c r="B1057" s="33" t="s">
        <v>2685</v>
      </c>
      <c r="C1057" s="33" t="s">
        <v>929</v>
      </c>
      <c r="D1057" s="34">
        <v>60.305461297831123</v>
      </c>
      <c r="E1057" s="33">
        <v>42.424197469894636</v>
      </c>
      <c r="F1057" s="33">
        <v>43.765033216561307</v>
      </c>
      <c r="G1057" s="33">
        <v>7548</v>
      </c>
      <c r="I1057" s="32"/>
      <c r="J1057" s="32"/>
    </row>
    <row r="1058" spans="1:10" x14ac:dyDescent="0.3">
      <c r="A1058" s="33">
        <v>65645</v>
      </c>
      <c r="B1058" s="33" t="s">
        <v>2685</v>
      </c>
      <c r="C1058" s="33" t="s">
        <v>930</v>
      </c>
      <c r="D1058" s="34">
        <v>47.933434947625521</v>
      </c>
      <c r="E1058" s="33">
        <v>37.229774267743494</v>
      </c>
      <c r="F1058" s="33">
        <v>39.73907889506981</v>
      </c>
      <c r="G1058" s="33">
        <v>2041</v>
      </c>
      <c r="I1058" s="32"/>
      <c r="J1058" s="32"/>
    </row>
    <row r="1059" spans="1:10" x14ac:dyDescent="0.3">
      <c r="A1059" s="33">
        <v>65681</v>
      </c>
      <c r="B1059" s="33" t="s">
        <v>2685</v>
      </c>
      <c r="C1059" s="33" t="s">
        <v>931</v>
      </c>
      <c r="D1059" s="34">
        <v>65.682194752643952</v>
      </c>
      <c r="E1059" s="33">
        <v>48.676333541631507</v>
      </c>
      <c r="F1059" s="33">
        <v>51.156269163872778</v>
      </c>
      <c r="G1059" s="33">
        <v>15081</v>
      </c>
      <c r="I1059" s="32"/>
      <c r="J1059" s="32"/>
    </row>
    <row r="1060" spans="1:10" x14ac:dyDescent="0.3">
      <c r="A1060" s="33">
        <v>65707</v>
      </c>
      <c r="B1060" s="33" t="s">
        <v>2685</v>
      </c>
      <c r="C1060" s="33" t="s">
        <v>932</v>
      </c>
      <c r="D1060" s="34">
        <v>43.915955870004957</v>
      </c>
      <c r="E1060" s="33">
        <v>33.521924032530201</v>
      </c>
      <c r="F1060" s="33">
        <v>37.064477356718427</v>
      </c>
      <c r="G1060" s="33">
        <v>2232</v>
      </c>
      <c r="I1060" s="32"/>
      <c r="J1060" s="32"/>
    </row>
    <row r="1061" spans="1:10" x14ac:dyDescent="0.3">
      <c r="A1061" s="33">
        <v>65752</v>
      </c>
      <c r="B1061" s="33" t="s">
        <v>2685</v>
      </c>
      <c r="C1061" s="33" t="s">
        <v>933</v>
      </c>
      <c r="D1061" s="34">
        <v>38.755166290477199</v>
      </c>
      <c r="E1061" s="33">
        <v>31.143254698950443</v>
      </c>
      <c r="F1061" s="33">
        <v>35.024267896504249</v>
      </c>
      <c r="G1061" s="33">
        <v>5545</v>
      </c>
      <c r="I1061" s="32"/>
      <c r="J1061" s="32"/>
    </row>
    <row r="1062" spans="1:10" x14ac:dyDescent="0.3">
      <c r="A1062" s="33">
        <v>65841</v>
      </c>
      <c r="B1062" s="33" t="s">
        <v>2685</v>
      </c>
      <c r="C1062" s="33" t="s">
        <v>2688</v>
      </c>
      <c r="D1062" s="34">
        <v>61.181323653859749</v>
      </c>
      <c r="E1062" s="33">
        <v>47.415368828439682</v>
      </c>
      <c r="F1062" s="33">
        <v>44.478463512456507</v>
      </c>
      <c r="G1062" s="33">
        <v>20088</v>
      </c>
      <c r="I1062" s="32"/>
      <c r="J1062" s="32"/>
    </row>
    <row r="1063" spans="1:10" x14ac:dyDescent="0.3">
      <c r="A1063" s="33">
        <v>65869</v>
      </c>
      <c r="B1063" s="33" t="s">
        <v>2685</v>
      </c>
      <c r="C1063" s="33" t="s">
        <v>934</v>
      </c>
      <c r="D1063" s="34">
        <v>40.312807586869447</v>
      </c>
      <c r="E1063" s="33">
        <v>29.572434950975552</v>
      </c>
      <c r="F1063" s="33">
        <v>30.408787725820879</v>
      </c>
      <c r="G1063" s="33">
        <v>3905</v>
      </c>
      <c r="I1063" s="32"/>
      <c r="J1063" s="32"/>
    </row>
    <row r="1064" spans="1:10" x14ac:dyDescent="0.3">
      <c r="A1064" s="33">
        <v>65921</v>
      </c>
      <c r="B1064" s="33" t="s">
        <v>2685</v>
      </c>
      <c r="C1064" s="33" t="s">
        <v>935</v>
      </c>
      <c r="D1064" s="34">
        <v>61.655339961800813</v>
      </c>
      <c r="E1064" s="33">
        <v>47.70648675870779</v>
      </c>
      <c r="F1064" s="33">
        <v>49.143060825569236</v>
      </c>
      <c r="G1064" s="33">
        <v>15148</v>
      </c>
      <c r="I1064" s="32"/>
      <c r="J1064" s="32"/>
    </row>
    <row r="1065" spans="1:10" x14ac:dyDescent="0.3">
      <c r="A1065" s="33">
        <v>66009</v>
      </c>
      <c r="B1065" s="33" t="s">
        <v>2685</v>
      </c>
      <c r="C1065" s="33" t="s">
        <v>936</v>
      </c>
      <c r="D1065" s="34">
        <v>58.516083244168946</v>
      </c>
      <c r="E1065" s="33">
        <v>40.404411797520012</v>
      </c>
      <c r="F1065" s="33">
        <v>44.467177394457131</v>
      </c>
      <c r="G1065" s="33">
        <v>4246</v>
      </c>
      <c r="I1065" s="32"/>
      <c r="J1065" s="32"/>
    </row>
    <row r="1066" spans="1:10" x14ac:dyDescent="0.3">
      <c r="A1066" s="33">
        <v>66081</v>
      </c>
      <c r="B1066" s="33" t="s">
        <v>2685</v>
      </c>
      <c r="C1066" s="33" t="s">
        <v>937</v>
      </c>
      <c r="D1066" s="34">
        <v>67.483604225103136</v>
      </c>
      <c r="E1066" s="33">
        <v>40.23627017382212</v>
      </c>
      <c r="F1066" s="33">
        <v>43.889914686389382</v>
      </c>
      <c r="G1066" s="33">
        <v>10286</v>
      </c>
      <c r="I1066" s="32"/>
      <c r="J1066" s="32"/>
    </row>
    <row r="1067" spans="1:10" x14ac:dyDescent="0.3">
      <c r="A1067" s="33">
        <v>66152</v>
      </c>
      <c r="B1067" s="33" t="s">
        <v>2685</v>
      </c>
      <c r="C1067" s="33" t="s">
        <v>406</v>
      </c>
      <c r="D1067" s="34">
        <v>46.056854402230435</v>
      </c>
      <c r="E1067" s="33">
        <v>28.37424586082771</v>
      </c>
      <c r="F1067" s="33">
        <v>32.147525253567132</v>
      </c>
      <c r="G1067" s="33">
        <v>4079</v>
      </c>
      <c r="I1067" s="32"/>
      <c r="J1067" s="32"/>
    </row>
    <row r="1068" spans="1:10" x14ac:dyDescent="0.3">
      <c r="A1068" s="33">
        <v>66198</v>
      </c>
      <c r="B1068" s="33" t="s">
        <v>2685</v>
      </c>
      <c r="C1068" s="33" t="s">
        <v>938</v>
      </c>
      <c r="D1068" s="34">
        <v>54.499879008916082</v>
      </c>
      <c r="E1068" s="33">
        <v>26.565070456095636</v>
      </c>
      <c r="F1068" s="33">
        <v>30.084171640458383</v>
      </c>
      <c r="G1068" s="33">
        <v>8767</v>
      </c>
      <c r="I1068" s="32"/>
      <c r="J1068" s="32"/>
    </row>
    <row r="1069" spans="1:10" x14ac:dyDescent="0.3">
      <c r="A1069" s="33">
        <v>66223</v>
      </c>
      <c r="B1069" s="33" t="s">
        <v>2685</v>
      </c>
      <c r="C1069" s="33" t="s">
        <v>939</v>
      </c>
      <c r="D1069" s="34">
        <v>37.468036836772882</v>
      </c>
      <c r="E1069" s="33">
        <v>26.369463545430111</v>
      </c>
      <c r="F1069" s="33">
        <v>20.907450849569493</v>
      </c>
      <c r="G1069" s="33">
        <v>2130</v>
      </c>
      <c r="I1069" s="32"/>
      <c r="J1069" s="32"/>
    </row>
    <row r="1070" spans="1:10" x14ac:dyDescent="0.3">
      <c r="A1070" s="33">
        <v>66330</v>
      </c>
      <c r="B1070" s="33" t="s">
        <v>2685</v>
      </c>
      <c r="C1070" s="33" t="s">
        <v>940</v>
      </c>
      <c r="D1070" s="34">
        <v>48.855137904400827</v>
      </c>
      <c r="E1070" s="33">
        <v>29.106214551672316</v>
      </c>
      <c r="F1070" s="33">
        <v>31.231017640326382</v>
      </c>
      <c r="G1070" s="33">
        <v>4455</v>
      </c>
      <c r="I1070" s="32"/>
      <c r="J1070" s="32"/>
    </row>
    <row r="1071" spans="1:10" x14ac:dyDescent="0.3">
      <c r="A1071" s="33">
        <v>66401</v>
      </c>
      <c r="B1071" s="33" t="s">
        <v>2685</v>
      </c>
      <c r="C1071" s="33" t="s">
        <v>941</v>
      </c>
      <c r="D1071" s="34">
        <v>45.324797395612535</v>
      </c>
      <c r="E1071" s="33">
        <v>22.811851484419503</v>
      </c>
      <c r="F1071" s="33">
        <v>30.383362261351408</v>
      </c>
      <c r="G1071" s="33">
        <v>1867</v>
      </c>
      <c r="I1071" s="32"/>
      <c r="J1071" s="32"/>
    </row>
    <row r="1072" spans="1:10" x14ac:dyDescent="0.3">
      <c r="A1072" s="33">
        <v>66438</v>
      </c>
      <c r="B1072" s="33" t="s">
        <v>2685</v>
      </c>
      <c r="C1072" s="33" t="s">
        <v>942</v>
      </c>
      <c r="D1072" s="34">
        <v>55.862225786850196</v>
      </c>
      <c r="E1072" s="33">
        <v>33.144643540585484</v>
      </c>
      <c r="F1072" s="33">
        <v>36.579207365833199</v>
      </c>
      <c r="G1072" s="33">
        <v>4470</v>
      </c>
      <c r="I1072" s="32"/>
      <c r="J1072" s="32"/>
    </row>
    <row r="1073" spans="1:10" x14ac:dyDescent="0.3">
      <c r="A1073" s="33">
        <v>66474</v>
      </c>
      <c r="B1073" s="33" t="s">
        <v>2685</v>
      </c>
      <c r="C1073" s="33" t="s">
        <v>943</v>
      </c>
      <c r="D1073" s="34">
        <v>54.152983505214117</v>
      </c>
      <c r="E1073" s="33">
        <v>35.621678529294556</v>
      </c>
      <c r="F1073" s="33">
        <v>39.647157345778332</v>
      </c>
      <c r="G1073" s="33">
        <v>6848</v>
      </c>
      <c r="I1073" s="32"/>
      <c r="J1073" s="32"/>
    </row>
    <row r="1074" spans="1:10" x14ac:dyDescent="0.3">
      <c r="A1074" s="33">
        <v>66526</v>
      </c>
      <c r="B1074" s="33" t="s">
        <v>2685</v>
      </c>
      <c r="C1074" s="33" t="s">
        <v>2689</v>
      </c>
      <c r="D1074" s="34">
        <v>52.033095654001592</v>
      </c>
      <c r="E1074" s="33">
        <v>31.662565698833046</v>
      </c>
      <c r="F1074" s="33">
        <v>26.995811653762097</v>
      </c>
      <c r="G1074" s="33">
        <v>2758</v>
      </c>
      <c r="I1074" s="32"/>
      <c r="J1074" s="32"/>
    </row>
    <row r="1075" spans="1:10" x14ac:dyDescent="0.3">
      <c r="A1075" s="33">
        <v>66580</v>
      </c>
      <c r="B1075" s="33" t="s">
        <v>2685</v>
      </c>
      <c r="C1075" s="33" t="s">
        <v>944</v>
      </c>
      <c r="D1075" s="34">
        <v>41.662517865429727</v>
      </c>
      <c r="E1075" s="33">
        <v>25.37200452575334</v>
      </c>
      <c r="F1075" s="33">
        <v>33.816782686936641</v>
      </c>
      <c r="G1075" s="33">
        <v>2998</v>
      </c>
      <c r="I1075" s="32"/>
      <c r="J1075" s="32"/>
    </row>
    <row r="1076" spans="1:10" x14ac:dyDescent="0.3">
      <c r="A1076" s="33">
        <v>66697</v>
      </c>
      <c r="B1076" s="33" t="s">
        <v>2685</v>
      </c>
      <c r="C1076" s="33" t="s">
        <v>945</v>
      </c>
      <c r="D1076" s="34">
        <v>27.650653506171583</v>
      </c>
      <c r="E1076" s="33">
        <v>11.22163170759935</v>
      </c>
      <c r="F1076" s="33">
        <v>11.917422106948974</v>
      </c>
      <c r="G1076" s="33">
        <v>8732</v>
      </c>
      <c r="I1076" s="32"/>
      <c r="J1076" s="32"/>
    </row>
    <row r="1077" spans="1:10" x14ac:dyDescent="0.3">
      <c r="A1077" s="33">
        <v>66731</v>
      </c>
      <c r="B1077" s="33" t="s">
        <v>2685</v>
      </c>
      <c r="C1077" s="33" t="s">
        <v>946</v>
      </c>
      <c r="D1077" s="34">
        <v>60.620299689346112</v>
      </c>
      <c r="E1077" s="33">
        <v>35.562276085417849</v>
      </c>
      <c r="F1077" s="33">
        <v>40.388163878980976</v>
      </c>
      <c r="G1077" s="33">
        <v>5180</v>
      </c>
      <c r="I1077" s="32"/>
      <c r="J1077" s="32"/>
    </row>
    <row r="1078" spans="1:10" x14ac:dyDescent="0.3">
      <c r="A1078" s="33">
        <v>66768</v>
      </c>
      <c r="B1078" s="33" t="s">
        <v>2685</v>
      </c>
      <c r="C1078" s="33" t="s">
        <v>947</v>
      </c>
      <c r="D1078" s="34">
        <v>42.766327723007109</v>
      </c>
      <c r="E1078" s="33">
        <v>22.356837289989372</v>
      </c>
      <c r="F1078" s="33">
        <v>25.379325975799578</v>
      </c>
      <c r="G1078" s="33">
        <v>4420</v>
      </c>
      <c r="I1078" s="32"/>
      <c r="J1078" s="32"/>
    </row>
    <row r="1079" spans="1:10" x14ac:dyDescent="0.3">
      <c r="A1079" s="33">
        <v>66857</v>
      </c>
      <c r="B1079" s="33" t="s">
        <v>2685</v>
      </c>
      <c r="C1079" s="33" t="s">
        <v>948</v>
      </c>
      <c r="D1079" s="34">
        <v>36.178364423282609</v>
      </c>
      <c r="E1079" s="33">
        <v>17.205764070647689</v>
      </c>
      <c r="F1079" s="33">
        <v>23.343918724930688</v>
      </c>
      <c r="G1079" s="33">
        <v>8076</v>
      </c>
      <c r="I1079" s="32"/>
      <c r="J1079" s="32"/>
    </row>
    <row r="1080" spans="1:10" x14ac:dyDescent="0.3">
      <c r="A1080" s="33">
        <v>66955</v>
      </c>
      <c r="B1080" s="33" t="s">
        <v>2685</v>
      </c>
      <c r="C1080" s="33" t="s">
        <v>949</v>
      </c>
      <c r="D1080" s="34">
        <v>32.461594153247987</v>
      </c>
      <c r="E1080" s="33">
        <v>15.165383394484957</v>
      </c>
      <c r="F1080" s="33">
        <v>18.070259565057665</v>
      </c>
      <c r="G1080" s="33">
        <v>1377</v>
      </c>
      <c r="I1080" s="32"/>
      <c r="J1080" s="32"/>
    </row>
    <row r="1081" spans="1:10" x14ac:dyDescent="0.3">
      <c r="A1081" s="33">
        <v>67014</v>
      </c>
      <c r="B1081" s="33" t="s">
        <v>2685</v>
      </c>
      <c r="C1081" s="33" t="s">
        <v>789</v>
      </c>
      <c r="D1081" s="34">
        <v>48.499346591596506</v>
      </c>
      <c r="E1081" s="33">
        <v>20.596747663052589</v>
      </c>
      <c r="F1081" s="33">
        <v>25.208517585215464</v>
      </c>
      <c r="G1081" s="33">
        <v>6151</v>
      </c>
      <c r="I1081" s="32"/>
      <c r="J1081" s="32"/>
    </row>
    <row r="1082" spans="1:10" x14ac:dyDescent="0.3">
      <c r="A1082" s="33">
        <v>67121</v>
      </c>
      <c r="B1082" s="33" t="s">
        <v>2685</v>
      </c>
      <c r="C1082" s="33" t="s">
        <v>950</v>
      </c>
      <c r="D1082" s="34">
        <v>40.978668059985822</v>
      </c>
      <c r="E1082" s="33">
        <v>26.18394048150029</v>
      </c>
      <c r="F1082" s="33">
        <v>24.796634082860912</v>
      </c>
      <c r="G1082" s="33">
        <v>3475</v>
      </c>
      <c r="I1082" s="32"/>
      <c r="J1082" s="32"/>
    </row>
    <row r="1083" spans="1:10" x14ac:dyDescent="0.3">
      <c r="A1083" s="33">
        <v>67167</v>
      </c>
      <c r="B1083" s="33" t="s">
        <v>2685</v>
      </c>
      <c r="C1083" s="33" t="s">
        <v>2690</v>
      </c>
      <c r="D1083" s="34">
        <v>37.046607259835035</v>
      </c>
      <c r="E1083" s="33">
        <v>21.031906698471037</v>
      </c>
      <c r="F1083" s="33">
        <v>15.475464661309537</v>
      </c>
      <c r="G1083" s="33">
        <v>3475</v>
      </c>
      <c r="I1083" s="32"/>
      <c r="J1083" s="32"/>
    </row>
    <row r="1084" spans="1:10" x14ac:dyDescent="0.3">
      <c r="A1084" s="33">
        <v>67256</v>
      </c>
      <c r="B1084" s="33" t="s">
        <v>2685</v>
      </c>
      <c r="C1084" s="33" t="s">
        <v>177</v>
      </c>
      <c r="D1084" s="34">
        <v>52.546851028362994</v>
      </c>
      <c r="E1084" s="33">
        <v>32.696860202262904</v>
      </c>
      <c r="F1084" s="33">
        <v>37.141891922153434</v>
      </c>
      <c r="G1084" s="33">
        <v>4785</v>
      </c>
      <c r="I1084" s="32"/>
      <c r="J1084" s="32"/>
    </row>
    <row r="1085" spans="1:10" x14ac:dyDescent="0.3">
      <c r="A1085" s="33">
        <v>67292</v>
      </c>
      <c r="B1085" s="33" t="s">
        <v>2685</v>
      </c>
      <c r="C1085" s="33" t="s">
        <v>951</v>
      </c>
      <c r="D1085" s="34">
        <v>40.169293180061246</v>
      </c>
      <c r="E1085" s="33">
        <v>30.355159390192942</v>
      </c>
      <c r="F1085" s="33">
        <v>34.291109869463703</v>
      </c>
      <c r="G1085" s="33">
        <v>3576</v>
      </c>
      <c r="I1085" s="32"/>
      <c r="J1085" s="32"/>
    </row>
    <row r="1086" spans="1:10" x14ac:dyDescent="0.3">
      <c r="A1086" s="33">
        <v>67327</v>
      </c>
      <c r="B1086" s="33" t="s">
        <v>2685</v>
      </c>
      <c r="C1086" s="33" t="s">
        <v>952</v>
      </c>
      <c r="D1086" s="34">
        <v>52.487144599526964</v>
      </c>
      <c r="E1086" s="33">
        <v>34.886658317535854</v>
      </c>
      <c r="F1086" s="33">
        <v>39.628082481506191</v>
      </c>
      <c r="G1086" s="33">
        <v>6700</v>
      </c>
      <c r="I1086" s="32"/>
      <c r="J1086" s="32"/>
    </row>
    <row r="1087" spans="1:10" x14ac:dyDescent="0.3">
      <c r="A1087" s="33">
        <v>67407</v>
      </c>
      <c r="B1087" s="33" t="s">
        <v>2685</v>
      </c>
      <c r="C1087" s="33" t="s">
        <v>953</v>
      </c>
      <c r="D1087" s="34">
        <v>52.812339165413654</v>
      </c>
      <c r="E1087" s="33">
        <v>27.823530760788191</v>
      </c>
      <c r="F1087" s="33">
        <v>31.901295378588028</v>
      </c>
      <c r="G1087" s="33">
        <v>8942</v>
      </c>
      <c r="I1087" s="32"/>
      <c r="J1087" s="32"/>
    </row>
    <row r="1088" spans="1:10" x14ac:dyDescent="0.3">
      <c r="A1088" s="33">
        <v>67470</v>
      </c>
      <c r="B1088" s="33" t="s">
        <v>2685</v>
      </c>
      <c r="C1088" s="33" t="s">
        <v>954</v>
      </c>
      <c r="D1088" s="34">
        <v>47.09787102982051</v>
      </c>
      <c r="E1088" s="33">
        <v>27.41255473831313</v>
      </c>
      <c r="F1088" s="33">
        <v>29.171160173138404</v>
      </c>
      <c r="G1088" s="33">
        <v>4080</v>
      </c>
      <c r="I1088" s="32"/>
      <c r="J1088" s="32"/>
    </row>
    <row r="1089" spans="1:10" x14ac:dyDescent="0.3">
      <c r="A1089" s="33">
        <v>67522</v>
      </c>
      <c r="B1089" s="33" t="s">
        <v>2685</v>
      </c>
      <c r="C1089" s="33" t="s">
        <v>955</v>
      </c>
      <c r="D1089" s="34">
        <v>40.300819882030048</v>
      </c>
      <c r="E1089" s="33">
        <v>24.723533305241016</v>
      </c>
      <c r="F1089" s="33">
        <v>28.110099021032777</v>
      </c>
      <c r="G1089" s="33">
        <v>4295</v>
      </c>
      <c r="I1089" s="32"/>
      <c r="J1089" s="32"/>
    </row>
    <row r="1090" spans="1:10" x14ac:dyDescent="0.3">
      <c r="A1090" s="33">
        <v>67595</v>
      </c>
      <c r="B1090" s="33" t="s">
        <v>2685</v>
      </c>
      <c r="C1090" s="33" t="s">
        <v>956</v>
      </c>
      <c r="D1090" s="34">
        <v>58.198100628469234</v>
      </c>
      <c r="E1090" s="33">
        <v>35.590652234091877</v>
      </c>
      <c r="F1090" s="33">
        <v>36.444650498093644</v>
      </c>
      <c r="G1090" s="33">
        <v>7215</v>
      </c>
      <c r="I1090" s="32"/>
      <c r="J1090" s="32"/>
    </row>
    <row r="1091" spans="1:10" x14ac:dyDescent="0.3">
      <c r="A1091" s="33">
        <v>67648</v>
      </c>
      <c r="B1091" s="33" t="s">
        <v>2685</v>
      </c>
      <c r="C1091" s="33" t="s">
        <v>957</v>
      </c>
      <c r="D1091" s="34">
        <v>47.530871641310064</v>
      </c>
      <c r="E1091" s="33">
        <v>29.024326834975305</v>
      </c>
      <c r="F1091" s="33">
        <v>31.760160195289703</v>
      </c>
      <c r="G1091" s="33">
        <v>5341</v>
      </c>
      <c r="I1091" s="32"/>
      <c r="J1091" s="32"/>
    </row>
    <row r="1092" spans="1:10" x14ac:dyDescent="0.3">
      <c r="A1092" s="33">
        <v>67675</v>
      </c>
      <c r="B1092" s="33" t="s">
        <v>2685</v>
      </c>
      <c r="C1092" s="33" t="s">
        <v>958</v>
      </c>
      <c r="D1092" s="34">
        <v>44.462960954471782</v>
      </c>
      <c r="E1092" s="33">
        <v>26.041777120538594</v>
      </c>
      <c r="F1092" s="33">
        <v>28.37197581853167</v>
      </c>
      <c r="G1092" s="33">
        <v>3206</v>
      </c>
      <c r="I1092" s="32"/>
      <c r="J1092" s="32"/>
    </row>
    <row r="1093" spans="1:10" x14ac:dyDescent="0.3">
      <c r="A1093" s="33">
        <v>67737</v>
      </c>
      <c r="B1093" s="33" t="s">
        <v>2685</v>
      </c>
      <c r="C1093" s="33" t="s">
        <v>959</v>
      </c>
      <c r="D1093" s="34">
        <v>58.337202726349112</v>
      </c>
      <c r="E1093" s="33">
        <v>31.165930264666116</v>
      </c>
      <c r="F1093" s="33">
        <v>36.796287919790721</v>
      </c>
      <c r="G1093" s="33">
        <v>6825</v>
      </c>
      <c r="I1093" s="32"/>
      <c r="J1093" s="32"/>
    </row>
    <row r="1094" spans="1:10" x14ac:dyDescent="0.3">
      <c r="A1094" s="33">
        <v>67773</v>
      </c>
      <c r="B1094" s="33" t="s">
        <v>2685</v>
      </c>
      <c r="C1094" s="33" t="s">
        <v>960</v>
      </c>
      <c r="D1094" s="34">
        <v>47.331958187409278</v>
      </c>
      <c r="E1094" s="33">
        <v>30.764154944298692</v>
      </c>
      <c r="F1094" s="33">
        <v>31.224510471634243</v>
      </c>
      <c r="G1094" s="33">
        <v>2983</v>
      </c>
      <c r="I1094" s="32"/>
      <c r="J1094" s="32"/>
    </row>
    <row r="1095" spans="1:10" x14ac:dyDescent="0.3">
      <c r="A1095" s="33">
        <v>67835</v>
      </c>
      <c r="B1095" s="33" t="s">
        <v>2685</v>
      </c>
      <c r="C1095" s="33" t="s">
        <v>961</v>
      </c>
      <c r="D1095" s="34">
        <v>37.921958058445178</v>
      </c>
      <c r="E1095" s="33">
        <v>21.855623152884601</v>
      </c>
      <c r="F1095" s="33">
        <v>24.802554007738554</v>
      </c>
      <c r="G1095" s="33">
        <v>5163</v>
      </c>
      <c r="I1095" s="32"/>
      <c r="J1095" s="32"/>
    </row>
    <row r="1096" spans="1:10" x14ac:dyDescent="0.3">
      <c r="A1096" s="33">
        <v>67906</v>
      </c>
      <c r="B1096" s="33" t="s">
        <v>2685</v>
      </c>
      <c r="C1096" s="33" t="s">
        <v>962</v>
      </c>
      <c r="D1096" s="34">
        <v>54.36614869992512</v>
      </c>
      <c r="E1096" s="33">
        <v>27.345821902675343</v>
      </c>
      <c r="F1096" s="33">
        <v>31.032224275947243</v>
      </c>
      <c r="G1096" s="33">
        <v>5459</v>
      </c>
      <c r="I1096" s="32"/>
      <c r="J1096" s="32"/>
    </row>
    <row r="1097" spans="1:10" x14ac:dyDescent="0.3">
      <c r="A1097" s="33">
        <v>67942</v>
      </c>
      <c r="B1097" s="33" t="s">
        <v>2685</v>
      </c>
      <c r="C1097" s="33" t="s">
        <v>963</v>
      </c>
      <c r="D1097" s="34">
        <v>46.057555187507226</v>
      </c>
      <c r="E1097" s="33">
        <v>29.778757103557691</v>
      </c>
      <c r="F1097" s="33">
        <v>33.824646318539841</v>
      </c>
      <c r="G1097" s="33">
        <v>2248</v>
      </c>
      <c r="I1097" s="32"/>
      <c r="J1097" s="32"/>
    </row>
    <row r="1098" spans="1:10" x14ac:dyDescent="0.3">
      <c r="A1098" s="33">
        <v>68002</v>
      </c>
      <c r="B1098" s="33" t="s">
        <v>2685</v>
      </c>
      <c r="C1098" s="33" t="s">
        <v>964</v>
      </c>
      <c r="D1098" s="34">
        <v>40.398764177202096</v>
      </c>
      <c r="E1098" s="33">
        <v>27.414696305120888</v>
      </c>
      <c r="F1098" s="33">
        <v>33.793292263793283</v>
      </c>
      <c r="G1098" s="33">
        <v>5307</v>
      </c>
      <c r="I1098" s="32"/>
      <c r="J1098" s="32"/>
    </row>
    <row r="1099" spans="1:10" x14ac:dyDescent="0.3">
      <c r="A1099" s="33">
        <v>68048</v>
      </c>
      <c r="B1099" s="33" t="s">
        <v>2685</v>
      </c>
      <c r="C1099" s="33" t="s">
        <v>965</v>
      </c>
      <c r="D1099" s="34">
        <v>32.649317727718717</v>
      </c>
      <c r="E1099" s="33">
        <v>29.550307226122452</v>
      </c>
      <c r="F1099" s="33">
        <v>30.37171444547457</v>
      </c>
      <c r="G1099" s="33">
        <v>5188</v>
      </c>
      <c r="I1099" s="32"/>
      <c r="J1099" s="32"/>
    </row>
    <row r="1100" spans="1:10" x14ac:dyDescent="0.3">
      <c r="A1100" s="33">
        <v>68128</v>
      </c>
      <c r="B1100" s="33" t="s">
        <v>2685</v>
      </c>
      <c r="C1100" s="33" t="s">
        <v>966</v>
      </c>
      <c r="D1100" s="34">
        <v>36.253604076937407</v>
      </c>
      <c r="E1100" s="33">
        <v>26.202144336935916</v>
      </c>
      <c r="F1100" s="33">
        <v>28.922468587579083</v>
      </c>
      <c r="G1100" s="33">
        <v>4299</v>
      </c>
      <c r="I1100" s="32"/>
      <c r="J1100" s="32"/>
    </row>
    <row r="1101" spans="1:10" x14ac:dyDescent="0.3">
      <c r="A1101" s="33">
        <v>68182</v>
      </c>
      <c r="B1101" s="33" t="s">
        <v>2685</v>
      </c>
      <c r="C1101" s="33" t="s">
        <v>967</v>
      </c>
      <c r="D1101" s="34">
        <v>59.857029506306276</v>
      </c>
      <c r="E1101" s="33">
        <v>34.233202564586414</v>
      </c>
      <c r="F1101" s="33">
        <v>35.82453329622804</v>
      </c>
      <c r="G1101" s="33">
        <v>5106</v>
      </c>
      <c r="I1101" s="32"/>
      <c r="J1101" s="32"/>
    </row>
    <row r="1102" spans="1:10" x14ac:dyDescent="0.3">
      <c r="A1102" s="33">
        <v>68253</v>
      </c>
      <c r="B1102" s="33" t="s">
        <v>2685</v>
      </c>
      <c r="C1102" s="33" t="s">
        <v>968</v>
      </c>
      <c r="D1102" s="34">
        <v>26.654234095060886</v>
      </c>
      <c r="E1102" s="33">
        <v>22.795678860053151</v>
      </c>
      <c r="F1102" s="33">
        <v>28.114839765311885</v>
      </c>
      <c r="G1102" s="33">
        <v>2776</v>
      </c>
      <c r="I1102" s="32"/>
      <c r="J1102" s="32"/>
    </row>
    <row r="1103" spans="1:10" x14ac:dyDescent="0.3">
      <c r="A1103" s="33">
        <v>68280</v>
      </c>
      <c r="B1103" s="33" t="s">
        <v>2685</v>
      </c>
      <c r="C1103" s="33" t="s">
        <v>969</v>
      </c>
      <c r="D1103" s="34">
        <v>53.074381579055384</v>
      </c>
      <c r="E1103" s="33">
        <v>31.727215921460999</v>
      </c>
      <c r="F1103" s="33">
        <v>34.332845371386099</v>
      </c>
      <c r="G1103" s="33">
        <v>4306</v>
      </c>
      <c r="I1103" s="32"/>
      <c r="J1103" s="32"/>
    </row>
    <row r="1104" spans="1:10" x14ac:dyDescent="0.3">
      <c r="A1104" s="33">
        <v>68324</v>
      </c>
      <c r="B1104" s="33" t="s">
        <v>2685</v>
      </c>
      <c r="C1104" s="33" t="s">
        <v>970</v>
      </c>
      <c r="D1104" s="34">
        <v>50.07330081779692</v>
      </c>
      <c r="E1104" s="33">
        <v>28.188939602302558</v>
      </c>
      <c r="F1104" s="33">
        <v>29.10082306282278</v>
      </c>
      <c r="G1104" s="33">
        <v>4425</v>
      </c>
      <c r="I1104" s="32"/>
      <c r="J1104" s="32"/>
    </row>
    <row r="1105" spans="1:10" x14ac:dyDescent="0.3">
      <c r="A1105" s="33">
        <v>68342</v>
      </c>
      <c r="B1105" s="33" t="s">
        <v>2685</v>
      </c>
      <c r="C1105" s="33" t="s">
        <v>315</v>
      </c>
      <c r="D1105" s="34">
        <v>33.325833738786294</v>
      </c>
      <c r="E1105" s="33">
        <v>28.347523442766601</v>
      </c>
      <c r="F1105" s="33">
        <v>25.310120462857029</v>
      </c>
      <c r="G1105" s="33">
        <v>5096</v>
      </c>
      <c r="I1105" s="32"/>
      <c r="J1105" s="32"/>
    </row>
    <row r="1106" spans="1:10" x14ac:dyDescent="0.3">
      <c r="A1106" s="33">
        <v>68404</v>
      </c>
      <c r="B1106" s="33" t="s">
        <v>2685</v>
      </c>
      <c r="C1106" s="33" t="s">
        <v>971</v>
      </c>
      <c r="D1106" s="34">
        <v>53.856935358461556</v>
      </c>
      <c r="E1106" s="33">
        <v>38.041783193925518</v>
      </c>
      <c r="F1106" s="33">
        <v>37.576324170252917</v>
      </c>
      <c r="G1106" s="33">
        <v>3184</v>
      </c>
      <c r="I1106" s="32"/>
      <c r="J1106" s="32"/>
    </row>
    <row r="1107" spans="1:10" x14ac:dyDescent="0.3">
      <c r="A1107" s="33">
        <v>68431</v>
      </c>
      <c r="B1107" s="33" t="s">
        <v>2685</v>
      </c>
      <c r="C1107" s="33" t="s">
        <v>972</v>
      </c>
      <c r="D1107" s="34">
        <v>45.295075426575075</v>
      </c>
      <c r="E1107" s="33">
        <v>25.794780065088286</v>
      </c>
      <c r="F1107" s="33">
        <v>24.167716399904148</v>
      </c>
      <c r="G1107" s="33">
        <v>3564</v>
      </c>
      <c r="I1107" s="32"/>
      <c r="J1107" s="32"/>
    </row>
    <row r="1108" spans="1:10" x14ac:dyDescent="0.3">
      <c r="A1108" s="33">
        <v>68468</v>
      </c>
      <c r="B1108" s="33" t="s">
        <v>2685</v>
      </c>
      <c r="C1108" s="33" t="s">
        <v>973</v>
      </c>
      <c r="D1108" s="34">
        <v>50.896057343369073</v>
      </c>
      <c r="E1108" s="33">
        <v>21.174845140986832</v>
      </c>
      <c r="F1108" s="33">
        <v>24.422471191777625</v>
      </c>
      <c r="G1108" s="33">
        <v>9038</v>
      </c>
      <c r="I1108" s="32"/>
      <c r="J1108" s="32"/>
    </row>
    <row r="1109" spans="1:10" x14ac:dyDescent="0.3">
      <c r="A1109" s="33">
        <v>68529</v>
      </c>
      <c r="B1109" s="33" t="s">
        <v>2685</v>
      </c>
      <c r="C1109" s="33" t="s">
        <v>974</v>
      </c>
      <c r="D1109" s="34">
        <v>45.543406203970477</v>
      </c>
      <c r="E1109" s="33">
        <v>23.799629916035176</v>
      </c>
      <c r="F1109" s="33">
        <v>24.764103294774138</v>
      </c>
      <c r="G1109" s="33">
        <v>3446</v>
      </c>
      <c r="I1109" s="32"/>
      <c r="J1109" s="32"/>
    </row>
    <row r="1110" spans="1:10" x14ac:dyDescent="0.3">
      <c r="A1110" s="33">
        <v>68565</v>
      </c>
      <c r="B1110" s="33" t="s">
        <v>2685</v>
      </c>
      <c r="C1110" s="33" t="s">
        <v>975</v>
      </c>
      <c r="D1110" s="34">
        <v>40.834055628351678</v>
      </c>
      <c r="E1110" s="33" t="s">
        <v>2581</v>
      </c>
      <c r="F1110" s="33" t="s">
        <v>2581</v>
      </c>
      <c r="G1110" s="33">
        <v>1781</v>
      </c>
      <c r="I1110" s="32"/>
      <c r="J1110" s="32"/>
    </row>
    <row r="1111" spans="1:10" x14ac:dyDescent="0.3">
      <c r="A1111" s="33">
        <v>68627</v>
      </c>
      <c r="B1111" s="33" t="s">
        <v>2685</v>
      </c>
      <c r="C1111" s="33" t="s">
        <v>976</v>
      </c>
      <c r="D1111" s="34">
        <v>57.049462073241095</v>
      </c>
      <c r="E1111" s="33">
        <v>27.968368891517127</v>
      </c>
      <c r="F1111" s="33">
        <v>29.063721383089963</v>
      </c>
      <c r="G1111" s="33">
        <v>6419</v>
      </c>
      <c r="I1111" s="32"/>
      <c r="J1111" s="32"/>
    </row>
    <row r="1112" spans="1:10" x14ac:dyDescent="0.3">
      <c r="A1112" s="33">
        <v>68716</v>
      </c>
      <c r="B1112" s="33" t="s">
        <v>2685</v>
      </c>
      <c r="C1112" s="33" t="s">
        <v>977</v>
      </c>
      <c r="D1112" s="34">
        <v>47.147881531983494</v>
      </c>
      <c r="E1112" s="33">
        <v>31.145779078519748</v>
      </c>
      <c r="F1112" s="33">
        <v>30.591369976535649</v>
      </c>
      <c r="G1112" s="33">
        <v>4354</v>
      </c>
      <c r="I1112" s="32"/>
      <c r="J1112" s="32"/>
    </row>
    <row r="1113" spans="1:10" x14ac:dyDescent="0.3">
      <c r="A1113" s="33">
        <v>68789</v>
      </c>
      <c r="B1113" s="33" t="s">
        <v>2685</v>
      </c>
      <c r="C1113" s="33" t="s">
        <v>978</v>
      </c>
      <c r="D1113" s="34">
        <v>39.903415934031585</v>
      </c>
      <c r="E1113" s="33">
        <v>25.88740625549292</v>
      </c>
      <c r="F1113" s="33">
        <v>33.180363767003961</v>
      </c>
      <c r="G1113" s="33">
        <v>3859</v>
      </c>
      <c r="I1113" s="32"/>
      <c r="J1113" s="32"/>
    </row>
    <row r="1114" spans="1:10" x14ac:dyDescent="0.3">
      <c r="A1114" s="33">
        <v>68887</v>
      </c>
      <c r="B1114" s="33" t="s">
        <v>2685</v>
      </c>
      <c r="C1114" s="33" t="s">
        <v>979</v>
      </c>
      <c r="D1114" s="34">
        <v>22.966293371615428</v>
      </c>
      <c r="E1114" s="33">
        <v>20.849781931584435</v>
      </c>
      <c r="F1114" s="33">
        <v>22.654684153101158</v>
      </c>
      <c r="G1114" s="33">
        <v>3096</v>
      </c>
      <c r="I1114" s="32"/>
      <c r="J1114" s="32"/>
    </row>
    <row r="1115" spans="1:10" x14ac:dyDescent="0.3">
      <c r="A1115" s="33">
        <v>68921</v>
      </c>
      <c r="B1115" s="33" t="s">
        <v>2685</v>
      </c>
      <c r="C1115" s="33" t="s">
        <v>980</v>
      </c>
      <c r="D1115" s="34">
        <v>42.899372320092532</v>
      </c>
      <c r="E1115" s="33">
        <v>35.384806270679228</v>
      </c>
      <c r="F1115" s="33">
        <v>35.039290205852076</v>
      </c>
      <c r="G1115" s="33">
        <v>5180</v>
      </c>
      <c r="I1115" s="32"/>
      <c r="J1115" s="32"/>
    </row>
    <row r="1116" spans="1:10" x14ac:dyDescent="0.3">
      <c r="A1116" s="33">
        <v>68976</v>
      </c>
      <c r="B1116" s="33" t="s">
        <v>2685</v>
      </c>
      <c r="C1116" s="33" t="s">
        <v>981</v>
      </c>
      <c r="D1116" s="34">
        <v>40.576791572977562</v>
      </c>
      <c r="E1116" s="33">
        <v>26.710756727812324</v>
      </c>
      <c r="F1116" s="33">
        <v>25.005080962728972</v>
      </c>
      <c r="G1116" s="33">
        <v>4089</v>
      </c>
      <c r="I1116" s="32"/>
      <c r="J1116" s="32"/>
    </row>
    <row r="1117" spans="1:10" x14ac:dyDescent="0.3">
      <c r="A1117" s="33">
        <v>69063</v>
      </c>
      <c r="B1117" s="33" t="s">
        <v>2685</v>
      </c>
      <c r="C1117" s="33" t="s">
        <v>62</v>
      </c>
      <c r="D1117" s="34">
        <v>52.226572652606428</v>
      </c>
      <c r="E1117" s="33">
        <v>24.65127663824298</v>
      </c>
      <c r="F1117" s="33">
        <v>34.388874565566887</v>
      </c>
      <c r="G1117" s="33">
        <v>4704</v>
      </c>
      <c r="I1117" s="32"/>
      <c r="J1117" s="32"/>
    </row>
    <row r="1118" spans="1:10" x14ac:dyDescent="0.3">
      <c r="A1118" s="33">
        <v>69170</v>
      </c>
      <c r="B1118" s="33" t="s">
        <v>2685</v>
      </c>
      <c r="C1118" s="33" t="s">
        <v>920</v>
      </c>
      <c r="D1118" s="34">
        <v>52.043623263917517</v>
      </c>
      <c r="E1118" s="33">
        <v>28.065874697435387</v>
      </c>
      <c r="F1118" s="33">
        <v>36.894308209240627</v>
      </c>
      <c r="G1118" s="33">
        <v>2161</v>
      </c>
      <c r="I1118" s="32"/>
      <c r="J1118" s="32"/>
    </row>
    <row r="1119" spans="1:10" x14ac:dyDescent="0.3">
      <c r="A1119" s="33">
        <v>69250</v>
      </c>
      <c r="B1119" s="33" t="s">
        <v>2685</v>
      </c>
      <c r="C1119" s="33" t="s">
        <v>982</v>
      </c>
      <c r="D1119" s="34">
        <v>57.795999613494928</v>
      </c>
      <c r="E1119" s="33">
        <v>31.162054813016386</v>
      </c>
      <c r="F1119" s="33">
        <v>38.391774732520332</v>
      </c>
      <c r="G1119" s="33">
        <v>5159</v>
      </c>
      <c r="I1119" s="32"/>
      <c r="J1119" s="32"/>
    </row>
    <row r="1120" spans="1:10" x14ac:dyDescent="0.3">
      <c r="A1120" s="33">
        <v>69303</v>
      </c>
      <c r="B1120" s="33" t="s">
        <v>2685</v>
      </c>
      <c r="C1120" s="33" t="s">
        <v>983</v>
      </c>
      <c r="D1120" s="34">
        <v>42.003002017273559</v>
      </c>
      <c r="E1120" s="33">
        <v>27.933006512846788</v>
      </c>
      <c r="F1120" s="33">
        <v>31.175265048739433</v>
      </c>
      <c r="G1120" s="33">
        <v>2528</v>
      </c>
      <c r="I1120" s="32"/>
      <c r="J1120" s="32"/>
    </row>
    <row r="1121" spans="1:10" x14ac:dyDescent="0.3">
      <c r="A1121" s="33">
        <v>69330</v>
      </c>
      <c r="B1121" s="33" t="s">
        <v>2685</v>
      </c>
      <c r="C1121" s="33" t="s">
        <v>984</v>
      </c>
      <c r="D1121" s="34">
        <v>40.251533742039591</v>
      </c>
      <c r="E1121" s="33">
        <v>21.651840430308571</v>
      </c>
      <c r="F1121" s="33">
        <v>21.293556595538249</v>
      </c>
      <c r="G1121" s="33">
        <v>4001</v>
      </c>
      <c r="I1121" s="32"/>
      <c r="J1121" s="32"/>
    </row>
    <row r="1122" spans="1:10" x14ac:dyDescent="0.3">
      <c r="A1122" s="33">
        <v>69394</v>
      </c>
      <c r="B1122" s="33" t="s">
        <v>2685</v>
      </c>
      <c r="C1122" s="33" t="s">
        <v>985</v>
      </c>
      <c r="D1122" s="34">
        <v>49.937888321656004</v>
      </c>
      <c r="E1122" s="33">
        <v>30.434556219193812</v>
      </c>
      <c r="F1122" s="33">
        <v>33.919709257624518</v>
      </c>
      <c r="G1122" s="33">
        <v>1837</v>
      </c>
      <c r="I1122" s="32"/>
      <c r="J1122" s="32"/>
    </row>
    <row r="1123" spans="1:10" x14ac:dyDescent="0.3">
      <c r="A1123" s="33">
        <v>69447</v>
      </c>
      <c r="B1123" s="33" t="s">
        <v>2685</v>
      </c>
      <c r="C1123" s="33" t="s">
        <v>986</v>
      </c>
      <c r="D1123" s="34">
        <v>39.954041549052043</v>
      </c>
      <c r="E1123" s="33">
        <v>26.965669541402711</v>
      </c>
      <c r="F1123" s="33">
        <v>29.363171470057193</v>
      </c>
      <c r="G1123" s="33">
        <v>1858</v>
      </c>
      <c r="I1123" s="32"/>
      <c r="J1123" s="32"/>
    </row>
    <row r="1124" spans="1:10" x14ac:dyDescent="0.3">
      <c r="A1124" s="33">
        <v>69526</v>
      </c>
      <c r="B1124" s="33" t="s">
        <v>2685</v>
      </c>
      <c r="C1124" s="33" t="s">
        <v>987</v>
      </c>
      <c r="D1124" s="34">
        <v>53.88777831286815</v>
      </c>
      <c r="E1124" s="33">
        <v>35.344432929493721</v>
      </c>
      <c r="F1124" s="33">
        <v>37.710068102702209</v>
      </c>
      <c r="G1124" s="33">
        <v>5985</v>
      </c>
      <c r="I1124" s="32"/>
      <c r="J1124" s="32"/>
    </row>
    <row r="1125" spans="1:10" x14ac:dyDescent="0.3">
      <c r="A1125" s="33">
        <v>69615</v>
      </c>
      <c r="B1125" s="33" t="s">
        <v>2685</v>
      </c>
      <c r="C1125" s="33" t="s">
        <v>988</v>
      </c>
      <c r="D1125" s="34">
        <v>53.666664362576476</v>
      </c>
      <c r="E1125" s="33">
        <v>29.10902025377872</v>
      </c>
      <c r="F1125" s="33">
        <v>35.004366426354188</v>
      </c>
      <c r="G1125" s="33">
        <v>3033</v>
      </c>
      <c r="I1125" s="32"/>
      <c r="J1125" s="32"/>
    </row>
    <row r="1126" spans="1:10" x14ac:dyDescent="0.3">
      <c r="A1126" s="33">
        <v>69900</v>
      </c>
      <c r="B1126" s="33" t="s">
        <v>2691</v>
      </c>
      <c r="C1126" s="33" t="s">
        <v>2692</v>
      </c>
      <c r="D1126" s="34">
        <v>69.705282280028428</v>
      </c>
      <c r="E1126" s="33">
        <v>51.292390357874467</v>
      </c>
      <c r="F1126" s="33">
        <v>55.633455004968511</v>
      </c>
      <c r="G1126" s="33">
        <v>303057</v>
      </c>
      <c r="I1126" s="32"/>
      <c r="J1126" s="32"/>
    </row>
    <row r="1127" spans="1:10" x14ac:dyDescent="0.3">
      <c r="A1127" s="33">
        <v>69964</v>
      </c>
      <c r="B1127" s="33" t="s">
        <v>2691</v>
      </c>
      <c r="C1127" s="33" t="s">
        <v>989</v>
      </c>
      <c r="D1127" s="34">
        <v>50.234992015986705</v>
      </c>
      <c r="E1127" s="33">
        <v>22.507864085746323</v>
      </c>
      <c r="F1127" s="33">
        <v>31.025186979180219</v>
      </c>
      <c r="G1127" s="33">
        <v>4190</v>
      </c>
      <c r="I1127" s="32"/>
      <c r="J1127" s="32"/>
    </row>
    <row r="1128" spans="1:10" x14ac:dyDescent="0.3">
      <c r="A1128" s="33">
        <v>70094</v>
      </c>
      <c r="B1128" s="33" t="s">
        <v>2691</v>
      </c>
      <c r="C1128" s="33" t="s">
        <v>990</v>
      </c>
      <c r="D1128" s="34">
        <v>67.399443308535567</v>
      </c>
      <c r="E1128" s="33">
        <v>38.592721884366924</v>
      </c>
      <c r="F1128" s="33">
        <v>42.942049357028587</v>
      </c>
      <c r="G1128" s="33">
        <v>4045</v>
      </c>
      <c r="I1128" s="32"/>
      <c r="J1128" s="32"/>
    </row>
    <row r="1129" spans="1:10" x14ac:dyDescent="0.3">
      <c r="A1129" s="33">
        <v>70110</v>
      </c>
      <c r="B1129" s="33" t="s">
        <v>2691</v>
      </c>
      <c r="C1129" s="33" t="s">
        <v>991</v>
      </c>
      <c r="D1129" s="34">
        <v>54.942840584913668</v>
      </c>
      <c r="E1129" s="33">
        <v>30.005741605611082</v>
      </c>
      <c r="F1129" s="33">
        <v>36.541609146395885</v>
      </c>
      <c r="G1129" s="33">
        <v>6753</v>
      </c>
      <c r="I1129" s="32"/>
      <c r="J1129" s="32"/>
    </row>
    <row r="1130" spans="1:10" x14ac:dyDescent="0.3">
      <c r="A1130" s="33">
        <v>70174</v>
      </c>
      <c r="B1130" s="33" t="s">
        <v>2691</v>
      </c>
      <c r="C1130" s="33" t="s">
        <v>992</v>
      </c>
      <c r="D1130" s="34">
        <v>59.313210777094049</v>
      </c>
      <c r="E1130" s="33">
        <v>23.72781841211653</v>
      </c>
      <c r="F1130" s="33">
        <v>33.813140127434316</v>
      </c>
      <c r="G1130" s="33">
        <v>4857</v>
      </c>
      <c r="I1130" s="32"/>
      <c r="J1130" s="32"/>
    </row>
    <row r="1131" spans="1:10" x14ac:dyDescent="0.3">
      <c r="A1131" s="33">
        <v>70316</v>
      </c>
      <c r="B1131" s="33" t="s">
        <v>2691</v>
      </c>
      <c r="C1131" s="33" t="s">
        <v>2693</v>
      </c>
      <c r="D1131" s="34">
        <v>48.080438256418113</v>
      </c>
      <c r="E1131" s="33">
        <v>34.646771285875715</v>
      </c>
      <c r="F1131" s="33">
        <v>27.756381236176061</v>
      </c>
      <c r="G1131" s="33">
        <v>19632</v>
      </c>
      <c r="I1131" s="32"/>
      <c r="J1131" s="32"/>
    </row>
    <row r="1132" spans="1:10" x14ac:dyDescent="0.3">
      <c r="A1132" s="33">
        <v>70352</v>
      </c>
      <c r="B1132" s="33" t="s">
        <v>2691</v>
      </c>
      <c r="C1132" s="33" t="s">
        <v>2694</v>
      </c>
      <c r="D1132" s="34">
        <v>53.57656858759745</v>
      </c>
      <c r="E1132" s="33">
        <v>38.272158979536293</v>
      </c>
      <c r="F1132" s="33">
        <v>35.36590697748457</v>
      </c>
      <c r="G1132" s="33">
        <v>18103</v>
      </c>
      <c r="I1132" s="32"/>
      <c r="J1132" s="32"/>
    </row>
    <row r="1133" spans="1:10" x14ac:dyDescent="0.3">
      <c r="A1133" s="33">
        <v>70414</v>
      </c>
      <c r="B1133" s="33" t="s">
        <v>2691</v>
      </c>
      <c r="C1133" s="33" t="s">
        <v>993</v>
      </c>
      <c r="D1133" s="34">
        <v>52.943038330814773</v>
      </c>
      <c r="E1133" s="33">
        <v>36.611857556521151</v>
      </c>
      <c r="F1133" s="33">
        <v>39.285633219977164</v>
      </c>
      <c r="G1133" s="33">
        <v>18233</v>
      </c>
      <c r="I1133" s="32"/>
      <c r="J1133" s="32"/>
    </row>
    <row r="1134" spans="1:10" x14ac:dyDescent="0.3">
      <c r="A1134" s="33">
        <v>70502</v>
      </c>
      <c r="B1134" s="33" t="s">
        <v>2691</v>
      </c>
      <c r="C1134" s="33" t="s">
        <v>994</v>
      </c>
      <c r="D1134" s="34">
        <v>48.429365691740166</v>
      </c>
      <c r="E1134" s="33">
        <v>28.711719867300918</v>
      </c>
      <c r="F1134" s="33">
        <v>30.832992944910174</v>
      </c>
      <c r="G1134" s="33">
        <v>7938</v>
      </c>
      <c r="I1134" s="32"/>
      <c r="J1134" s="32"/>
    </row>
    <row r="1135" spans="1:10" x14ac:dyDescent="0.3">
      <c r="A1135" s="33">
        <v>70520</v>
      </c>
      <c r="B1135" s="33" t="s">
        <v>2691</v>
      </c>
      <c r="C1135" s="33" t="s">
        <v>995</v>
      </c>
      <c r="D1135" s="34">
        <v>46.597085015730634</v>
      </c>
      <c r="E1135" s="33">
        <v>27.891533210173108</v>
      </c>
      <c r="F1135" s="33">
        <v>24.142524176758982</v>
      </c>
      <c r="G1135" s="33">
        <v>2587</v>
      </c>
      <c r="I1135" s="32"/>
      <c r="J1135" s="32"/>
    </row>
    <row r="1136" spans="1:10" x14ac:dyDescent="0.3">
      <c r="A1136" s="33">
        <v>70566</v>
      </c>
      <c r="B1136" s="33" t="s">
        <v>2691</v>
      </c>
      <c r="C1136" s="33" t="s">
        <v>996</v>
      </c>
      <c r="D1136" s="34">
        <v>52.086183245326453</v>
      </c>
      <c r="E1136" s="33">
        <v>28.247394847914425</v>
      </c>
      <c r="F1136" s="33">
        <v>26.082182968252756</v>
      </c>
      <c r="G1136" s="33">
        <v>1867</v>
      </c>
      <c r="I1136" s="32"/>
      <c r="J1136" s="32"/>
    </row>
    <row r="1137" spans="1:10" x14ac:dyDescent="0.3">
      <c r="A1137" s="33">
        <v>70637</v>
      </c>
      <c r="B1137" s="33" t="s">
        <v>2691</v>
      </c>
      <c r="C1137" s="33" t="s">
        <v>997</v>
      </c>
      <c r="D1137" s="34">
        <v>42.139985244295652</v>
      </c>
      <c r="E1137" s="33">
        <v>25.479703272571157</v>
      </c>
      <c r="F1137" s="33">
        <v>28.541350052351664</v>
      </c>
      <c r="G1137" s="33">
        <v>5514</v>
      </c>
      <c r="I1137" s="32"/>
      <c r="J1137" s="32"/>
    </row>
    <row r="1138" spans="1:10" x14ac:dyDescent="0.3">
      <c r="A1138" s="33">
        <v>70673</v>
      </c>
      <c r="B1138" s="33" t="s">
        <v>2691</v>
      </c>
      <c r="C1138" s="33" t="s">
        <v>998</v>
      </c>
      <c r="D1138" s="34">
        <v>50.787876209713907</v>
      </c>
      <c r="E1138" s="33">
        <v>28.071651387086334</v>
      </c>
      <c r="F1138" s="33">
        <v>22.984636612615699</v>
      </c>
      <c r="G1138" s="33">
        <v>1637</v>
      </c>
      <c r="I1138" s="32"/>
      <c r="J1138" s="32"/>
    </row>
    <row r="1139" spans="1:10" x14ac:dyDescent="0.3">
      <c r="A1139" s="33">
        <v>70726</v>
      </c>
      <c r="B1139" s="33" t="s">
        <v>2691</v>
      </c>
      <c r="C1139" s="33" t="s">
        <v>999</v>
      </c>
      <c r="D1139" s="34">
        <v>39.807923502349148</v>
      </c>
      <c r="E1139" s="33">
        <v>26.873649081984546</v>
      </c>
      <c r="F1139" s="33">
        <v>18.280866009561958</v>
      </c>
      <c r="G1139" s="33">
        <v>2034</v>
      </c>
      <c r="I1139" s="32"/>
      <c r="J1139" s="32"/>
    </row>
    <row r="1140" spans="1:10" x14ac:dyDescent="0.3">
      <c r="A1140" s="33">
        <v>70744</v>
      </c>
      <c r="B1140" s="33" t="s">
        <v>2691</v>
      </c>
      <c r="C1140" s="33" t="s">
        <v>1000</v>
      </c>
      <c r="D1140" s="34">
        <v>22.63714121199687</v>
      </c>
      <c r="E1140" s="33">
        <v>20.880525887868313</v>
      </c>
      <c r="F1140" s="33">
        <v>18.17437867653069</v>
      </c>
      <c r="G1140" s="33">
        <v>4561</v>
      </c>
      <c r="I1140" s="32"/>
      <c r="J1140" s="32"/>
    </row>
    <row r="1141" spans="1:10" x14ac:dyDescent="0.3">
      <c r="A1141" s="33">
        <v>70879</v>
      </c>
      <c r="B1141" s="33" t="s">
        <v>2691</v>
      </c>
      <c r="C1141" s="33" t="s">
        <v>1001</v>
      </c>
      <c r="D1141" s="34">
        <v>45.4949299422289</v>
      </c>
      <c r="E1141" s="33">
        <v>19.509271600275866</v>
      </c>
      <c r="F1141" s="33">
        <v>18.767599273862121</v>
      </c>
      <c r="G1141" s="33">
        <v>4341</v>
      </c>
      <c r="I1141" s="32"/>
      <c r="J1141" s="32"/>
    </row>
    <row r="1142" spans="1:10" x14ac:dyDescent="0.3">
      <c r="A1142" s="33">
        <v>70897</v>
      </c>
      <c r="B1142" s="33" t="s">
        <v>2691</v>
      </c>
      <c r="C1142" s="33" t="s">
        <v>1002</v>
      </c>
      <c r="D1142" s="34">
        <v>38.540353964468082</v>
      </c>
      <c r="E1142" s="33">
        <v>20.893494470703658</v>
      </c>
      <c r="F1142" s="33">
        <v>17.662668094329685</v>
      </c>
      <c r="G1142" s="33">
        <v>4224</v>
      </c>
      <c r="I1142" s="32"/>
      <c r="J1142" s="32"/>
    </row>
    <row r="1143" spans="1:10" x14ac:dyDescent="0.3">
      <c r="A1143" s="33">
        <v>70940</v>
      </c>
      <c r="B1143" s="33" t="s">
        <v>2691</v>
      </c>
      <c r="C1143" s="33" t="s">
        <v>1003</v>
      </c>
      <c r="D1143" s="34">
        <v>44.9648603700211</v>
      </c>
      <c r="E1143" s="33">
        <v>23.15372487059507</v>
      </c>
      <c r="F1143" s="33">
        <v>17.569699956216549</v>
      </c>
      <c r="G1143" s="33">
        <v>4079</v>
      </c>
      <c r="I1143" s="32"/>
      <c r="J1143" s="32"/>
    </row>
    <row r="1144" spans="1:10" x14ac:dyDescent="0.3">
      <c r="A1144" s="33">
        <v>70968</v>
      </c>
      <c r="B1144" s="33" t="s">
        <v>2691</v>
      </c>
      <c r="C1144" s="33" t="s">
        <v>1004</v>
      </c>
      <c r="D1144" s="34" t="s">
        <v>2581</v>
      </c>
      <c r="E1144" s="33" t="s">
        <v>2581</v>
      </c>
      <c r="F1144" s="33" t="s">
        <v>2581</v>
      </c>
      <c r="G1144" s="33">
        <v>688</v>
      </c>
      <c r="I1144" s="32"/>
      <c r="J1144" s="32"/>
    </row>
    <row r="1145" spans="1:10" x14ac:dyDescent="0.3">
      <c r="A1145" s="33">
        <v>70986</v>
      </c>
      <c r="B1145" s="33" t="s">
        <v>2691</v>
      </c>
      <c r="C1145" s="33" t="s">
        <v>1005</v>
      </c>
      <c r="D1145" s="34">
        <v>16.911495305549412</v>
      </c>
      <c r="E1145" s="33">
        <v>17.646568234316504</v>
      </c>
      <c r="F1145" s="33">
        <v>14.695619655271551</v>
      </c>
      <c r="G1145" s="33">
        <v>1237</v>
      </c>
      <c r="I1145" s="32"/>
      <c r="J1145" s="32"/>
    </row>
    <row r="1146" spans="1:10" x14ac:dyDescent="0.3">
      <c r="A1146" s="33">
        <v>71055</v>
      </c>
      <c r="B1146" s="33" t="s">
        <v>2691</v>
      </c>
      <c r="C1146" s="33" t="s">
        <v>1006</v>
      </c>
      <c r="D1146" s="34">
        <v>53.078172788994898</v>
      </c>
      <c r="E1146" s="33">
        <v>27.629328101318873</v>
      </c>
      <c r="F1146" s="33">
        <v>30.447470773604305</v>
      </c>
      <c r="G1146" s="33">
        <v>4561</v>
      </c>
      <c r="I1146" s="32"/>
      <c r="J1146" s="32"/>
    </row>
    <row r="1147" spans="1:10" x14ac:dyDescent="0.3">
      <c r="A1147" s="33">
        <v>71126</v>
      </c>
      <c r="B1147" s="33" t="s">
        <v>2691</v>
      </c>
      <c r="C1147" s="33" t="s">
        <v>1007</v>
      </c>
      <c r="D1147" s="34">
        <v>37.838668818112623</v>
      </c>
      <c r="E1147" s="33">
        <v>22.885014949259638</v>
      </c>
      <c r="F1147" s="33">
        <v>25.816809984905895</v>
      </c>
      <c r="G1147" s="33">
        <v>3720</v>
      </c>
      <c r="I1147" s="32"/>
      <c r="J1147" s="32"/>
    </row>
    <row r="1148" spans="1:10" x14ac:dyDescent="0.3">
      <c r="A1148" s="33">
        <v>71199</v>
      </c>
      <c r="B1148" s="33" t="s">
        <v>2691</v>
      </c>
      <c r="C1148" s="33" t="s">
        <v>1008</v>
      </c>
      <c r="D1148" s="34">
        <v>39.110816119748755</v>
      </c>
      <c r="E1148" s="33">
        <v>23.72861828638473</v>
      </c>
      <c r="F1148" s="33">
        <v>21.799079733781674</v>
      </c>
      <c r="G1148" s="33">
        <v>3200</v>
      </c>
      <c r="I1148" s="32"/>
      <c r="J1148" s="32"/>
    </row>
    <row r="1149" spans="1:10" x14ac:dyDescent="0.3">
      <c r="A1149" s="33">
        <v>71260</v>
      </c>
      <c r="B1149" s="33" t="s">
        <v>2691</v>
      </c>
      <c r="C1149" s="33" t="s">
        <v>1009</v>
      </c>
      <c r="D1149" s="34">
        <v>43.416417263756877</v>
      </c>
      <c r="E1149" s="33">
        <v>21.409075235405442</v>
      </c>
      <c r="F1149" s="33">
        <v>27.205552563741055</v>
      </c>
      <c r="G1149" s="33">
        <v>4180</v>
      </c>
      <c r="I1149" s="32"/>
      <c r="J1149" s="32"/>
    </row>
    <row r="1150" spans="1:10" x14ac:dyDescent="0.3">
      <c r="A1150" s="33">
        <v>71340</v>
      </c>
      <c r="B1150" s="33" t="s">
        <v>2691</v>
      </c>
      <c r="C1150" s="33" t="s">
        <v>1010</v>
      </c>
      <c r="D1150" s="34">
        <v>50.414897214379231</v>
      </c>
      <c r="E1150" s="33">
        <v>21.174428512010994</v>
      </c>
      <c r="F1150" s="33">
        <v>20.82395569073789</v>
      </c>
      <c r="G1150" s="33">
        <v>1374</v>
      </c>
      <c r="I1150" s="32"/>
      <c r="J1150" s="32"/>
    </row>
    <row r="1151" spans="1:10" x14ac:dyDescent="0.3">
      <c r="A1151" s="33">
        <v>71457</v>
      </c>
      <c r="B1151" s="33" t="s">
        <v>2691</v>
      </c>
      <c r="C1151" s="33" t="s">
        <v>1011</v>
      </c>
      <c r="D1151" s="34">
        <v>25.353620535111705</v>
      </c>
      <c r="E1151" s="33">
        <v>15.963321004614928</v>
      </c>
      <c r="F1151" s="33">
        <v>17.050636192790652</v>
      </c>
      <c r="G1151" s="33">
        <v>3855</v>
      </c>
      <c r="I1151" s="32"/>
      <c r="J1151" s="32"/>
    </row>
    <row r="1152" spans="1:10" x14ac:dyDescent="0.3">
      <c r="A1152" s="33">
        <v>71518</v>
      </c>
      <c r="B1152" s="33" t="s">
        <v>2691</v>
      </c>
      <c r="C1152" s="33" t="s">
        <v>1012</v>
      </c>
      <c r="D1152" s="34">
        <v>31.64452239481092</v>
      </c>
      <c r="E1152" s="33">
        <v>11.854287564377895</v>
      </c>
      <c r="F1152" s="33">
        <v>9.403162480360038</v>
      </c>
      <c r="G1152" s="33">
        <v>2496</v>
      </c>
      <c r="I1152" s="32"/>
      <c r="J1152" s="32"/>
    </row>
    <row r="1153" spans="1:10" x14ac:dyDescent="0.3">
      <c r="A1153" s="33">
        <v>71536</v>
      </c>
      <c r="B1153" s="33" t="s">
        <v>2691</v>
      </c>
      <c r="C1153" s="33" t="s">
        <v>1013</v>
      </c>
      <c r="D1153" s="34">
        <v>12.413413097213182</v>
      </c>
      <c r="E1153" s="33">
        <v>17.166827868376707</v>
      </c>
      <c r="F1153" s="33">
        <v>19.344621496468829</v>
      </c>
      <c r="G1153" s="33">
        <v>2221</v>
      </c>
      <c r="I1153" s="32"/>
      <c r="J1153" s="32"/>
    </row>
    <row r="1154" spans="1:10" x14ac:dyDescent="0.3">
      <c r="A1154" s="33">
        <v>71572</v>
      </c>
      <c r="B1154" s="33" t="s">
        <v>2691</v>
      </c>
      <c r="C1154" s="33" t="s">
        <v>1014</v>
      </c>
      <c r="D1154" s="34">
        <v>44.467002853379803</v>
      </c>
      <c r="E1154" s="33">
        <v>25.319208108038396</v>
      </c>
      <c r="F1154" s="33">
        <v>22.856230192870527</v>
      </c>
      <c r="G1154" s="33">
        <v>3195</v>
      </c>
      <c r="I1154" s="32"/>
      <c r="J1154" s="32"/>
    </row>
    <row r="1155" spans="1:10" x14ac:dyDescent="0.3">
      <c r="A1155" s="33">
        <v>71607</v>
      </c>
      <c r="B1155" s="33" t="s">
        <v>2691</v>
      </c>
      <c r="C1155" s="33" t="s">
        <v>463</v>
      </c>
      <c r="D1155" s="34">
        <v>49.425968869962041</v>
      </c>
      <c r="E1155" s="33">
        <v>28.937950522897321</v>
      </c>
      <c r="F1155" s="33">
        <v>23.152832338420492</v>
      </c>
      <c r="G1155" s="33">
        <v>5736</v>
      </c>
      <c r="I1155" s="32"/>
      <c r="J1155" s="32"/>
    </row>
    <row r="1156" spans="1:10" x14ac:dyDescent="0.3">
      <c r="A1156" s="33">
        <v>71634</v>
      </c>
      <c r="B1156" s="33" t="s">
        <v>2691</v>
      </c>
      <c r="C1156" s="33" t="s">
        <v>1015</v>
      </c>
      <c r="D1156" s="34">
        <v>41.356089692101385</v>
      </c>
      <c r="E1156" s="33">
        <v>27.544011948672001</v>
      </c>
      <c r="F1156" s="33">
        <v>22.840673184784521</v>
      </c>
      <c r="G1156" s="33">
        <v>4330</v>
      </c>
      <c r="I1156" s="32"/>
      <c r="J1156" s="32"/>
    </row>
    <row r="1157" spans="1:10" x14ac:dyDescent="0.3">
      <c r="A1157" s="33">
        <v>71698</v>
      </c>
      <c r="B1157" s="33" t="s">
        <v>2691</v>
      </c>
      <c r="C1157" s="33" t="s">
        <v>1016</v>
      </c>
      <c r="D1157" s="34">
        <v>39.462051187132708</v>
      </c>
      <c r="E1157" s="33">
        <v>16.341885227974153</v>
      </c>
      <c r="F1157" s="33">
        <v>14.379623586982353</v>
      </c>
      <c r="G1157" s="33">
        <v>4283</v>
      </c>
      <c r="I1157" s="32"/>
      <c r="J1157" s="32"/>
    </row>
    <row r="1158" spans="1:10" x14ac:dyDescent="0.3">
      <c r="A1158" s="33">
        <v>71723</v>
      </c>
      <c r="B1158" s="33" t="s">
        <v>2691</v>
      </c>
      <c r="C1158" s="33" t="s">
        <v>632</v>
      </c>
      <c r="D1158" s="34">
        <v>16.314642613120768</v>
      </c>
      <c r="E1158" s="33">
        <v>20.869433501064904</v>
      </c>
      <c r="F1158" s="33">
        <v>17.344479444728162</v>
      </c>
      <c r="G1158" s="33">
        <v>1745</v>
      </c>
      <c r="I1158" s="32"/>
      <c r="J1158" s="32"/>
    </row>
    <row r="1159" spans="1:10" x14ac:dyDescent="0.3">
      <c r="A1159" s="33">
        <v>71787</v>
      </c>
      <c r="B1159" s="33" t="s">
        <v>2691</v>
      </c>
      <c r="C1159" s="33" t="s">
        <v>410</v>
      </c>
      <c r="D1159" s="34">
        <v>43.91456880679285</v>
      </c>
      <c r="E1159" s="33">
        <v>19.610719223531593</v>
      </c>
      <c r="F1159" s="33">
        <v>20.74850968212759</v>
      </c>
      <c r="G1159" s="33">
        <v>5372</v>
      </c>
      <c r="I1159" s="32"/>
      <c r="J1159" s="32"/>
    </row>
    <row r="1160" spans="1:10" x14ac:dyDescent="0.3">
      <c r="A1160" s="33">
        <v>71812</v>
      </c>
      <c r="B1160" s="33" t="s">
        <v>2691</v>
      </c>
      <c r="C1160" s="33" t="s">
        <v>1017</v>
      </c>
      <c r="D1160" s="34">
        <v>46.131112063757769</v>
      </c>
      <c r="E1160" s="33">
        <v>18.823724083902945</v>
      </c>
      <c r="F1160" s="33">
        <v>20.924521403571916</v>
      </c>
      <c r="G1160" s="33">
        <v>1494</v>
      </c>
      <c r="I1160" s="32"/>
      <c r="J1160" s="32"/>
    </row>
    <row r="1161" spans="1:10" x14ac:dyDescent="0.3">
      <c r="A1161" s="33">
        <v>71858</v>
      </c>
      <c r="B1161" s="33" t="s">
        <v>2691</v>
      </c>
      <c r="C1161" s="33" t="s">
        <v>1018</v>
      </c>
      <c r="D1161" s="34">
        <v>51.228195196143723</v>
      </c>
      <c r="E1161" s="33">
        <v>27.674394254158965</v>
      </c>
      <c r="F1161" s="33">
        <v>23.873877767193875</v>
      </c>
      <c r="G1161" s="33">
        <v>5167</v>
      </c>
      <c r="I1161" s="32"/>
      <c r="J1161" s="32"/>
    </row>
    <row r="1162" spans="1:10" x14ac:dyDescent="0.3">
      <c r="A1162" s="33">
        <v>71885</v>
      </c>
      <c r="B1162" s="33" t="s">
        <v>2691</v>
      </c>
      <c r="C1162" s="33" t="s">
        <v>1019</v>
      </c>
      <c r="D1162" s="34">
        <v>56.408103485141723</v>
      </c>
      <c r="E1162" s="33">
        <v>27.506213523779962</v>
      </c>
      <c r="F1162" s="33">
        <v>21.221544226578725</v>
      </c>
      <c r="G1162" s="33">
        <v>3276</v>
      </c>
      <c r="I1162" s="32"/>
      <c r="J1162" s="32"/>
    </row>
    <row r="1163" spans="1:10" x14ac:dyDescent="0.3">
      <c r="A1163" s="33">
        <v>71910</v>
      </c>
      <c r="B1163" s="33" t="s">
        <v>2691</v>
      </c>
      <c r="C1163" s="33" t="s">
        <v>1020</v>
      </c>
      <c r="D1163" s="34">
        <v>32.958956389037127</v>
      </c>
      <c r="E1163" s="33">
        <v>22.601732543271968</v>
      </c>
      <c r="F1163" s="33">
        <v>24.004438131617611</v>
      </c>
      <c r="G1163" s="33">
        <v>2275</v>
      </c>
      <c r="I1163" s="32"/>
      <c r="J1163" s="32"/>
    </row>
    <row r="1164" spans="1:10" x14ac:dyDescent="0.3">
      <c r="A1164" s="33">
        <v>71956</v>
      </c>
      <c r="B1164" s="33" t="s">
        <v>2691</v>
      </c>
      <c r="C1164" s="33" t="s">
        <v>1021</v>
      </c>
      <c r="D1164" s="34">
        <v>38.637147017982485</v>
      </c>
      <c r="E1164" s="33">
        <v>23.175354750382013</v>
      </c>
      <c r="F1164" s="33">
        <v>23.079394872693111</v>
      </c>
      <c r="G1164" s="33">
        <v>5747</v>
      </c>
      <c r="I1164" s="32"/>
      <c r="J1164" s="32"/>
    </row>
    <row r="1165" spans="1:10" x14ac:dyDescent="0.3">
      <c r="A1165" s="33">
        <v>72007</v>
      </c>
      <c r="B1165" s="33" t="s">
        <v>2691</v>
      </c>
      <c r="C1165" s="33" t="s">
        <v>1022</v>
      </c>
      <c r="D1165" s="34">
        <v>44.735698336323132</v>
      </c>
      <c r="E1165" s="33">
        <v>31.686786996134806</v>
      </c>
      <c r="F1165" s="33">
        <v>30.541455288272303</v>
      </c>
      <c r="G1165" s="33">
        <v>11946</v>
      </c>
      <c r="I1165" s="32"/>
      <c r="J1165" s="32"/>
    </row>
    <row r="1166" spans="1:10" x14ac:dyDescent="0.3">
      <c r="A1166" s="33">
        <v>72034</v>
      </c>
      <c r="B1166" s="33" t="s">
        <v>2691</v>
      </c>
      <c r="C1166" s="33" t="s">
        <v>1023</v>
      </c>
      <c r="D1166" s="34">
        <v>50.980184332102993</v>
      </c>
      <c r="E1166" s="33">
        <v>26.158206148019843</v>
      </c>
      <c r="F1166" s="33">
        <v>27.837723630508322</v>
      </c>
      <c r="G1166" s="33">
        <v>4911</v>
      </c>
      <c r="I1166" s="32"/>
      <c r="J1166" s="32"/>
    </row>
    <row r="1167" spans="1:10" x14ac:dyDescent="0.3">
      <c r="A1167" s="33">
        <v>72052</v>
      </c>
      <c r="B1167" s="33" t="s">
        <v>2691</v>
      </c>
      <c r="C1167" s="33" t="s">
        <v>1024</v>
      </c>
      <c r="D1167" s="34">
        <v>35.504524736869108</v>
      </c>
      <c r="E1167" s="33">
        <v>26.574117042856109</v>
      </c>
      <c r="F1167" s="33">
        <v>22.405724745712071</v>
      </c>
      <c r="G1167" s="33">
        <v>2932</v>
      </c>
      <c r="I1167" s="32"/>
      <c r="J1167" s="32"/>
    </row>
    <row r="1168" spans="1:10" x14ac:dyDescent="0.3">
      <c r="A1168" s="33">
        <v>72098</v>
      </c>
      <c r="B1168" s="33" t="s">
        <v>2691</v>
      </c>
      <c r="C1168" s="33" t="s">
        <v>178</v>
      </c>
      <c r="D1168" s="34">
        <v>43.055295038961354</v>
      </c>
      <c r="E1168" s="33">
        <v>26.200671733709818</v>
      </c>
      <c r="F1168" s="33">
        <v>20.799409598174613</v>
      </c>
      <c r="G1168" s="33">
        <v>2354</v>
      </c>
      <c r="I1168" s="32"/>
      <c r="J1168" s="32"/>
    </row>
    <row r="1169" spans="1:10" x14ac:dyDescent="0.3">
      <c r="A1169" s="33">
        <v>72150</v>
      </c>
      <c r="B1169" s="33" t="s">
        <v>2691</v>
      </c>
      <c r="C1169" s="33" t="s">
        <v>1025</v>
      </c>
      <c r="D1169" s="34">
        <v>40.860490450869641</v>
      </c>
      <c r="E1169" s="33">
        <v>23.336799544483082</v>
      </c>
      <c r="F1169" s="33">
        <v>21.801239106557674</v>
      </c>
      <c r="G1169" s="33">
        <v>2104</v>
      </c>
      <c r="I1169" s="32"/>
      <c r="J1169" s="32"/>
    </row>
    <row r="1170" spans="1:10" x14ac:dyDescent="0.3">
      <c r="A1170" s="33">
        <v>72221</v>
      </c>
      <c r="B1170" s="33" t="s">
        <v>2691</v>
      </c>
      <c r="C1170" s="33" t="s">
        <v>1026</v>
      </c>
      <c r="D1170" s="34">
        <v>41.943383816964456</v>
      </c>
      <c r="E1170" s="33">
        <v>17.456224488519037</v>
      </c>
      <c r="F1170" s="33">
        <v>23.350955193138113</v>
      </c>
      <c r="G1170" s="33">
        <v>2326</v>
      </c>
      <c r="I1170" s="32"/>
      <c r="J1170" s="32"/>
    </row>
    <row r="1171" spans="1:10" x14ac:dyDescent="0.3">
      <c r="A1171" s="33">
        <v>72276</v>
      </c>
      <c r="B1171" s="33" t="s">
        <v>2691</v>
      </c>
      <c r="C1171" s="33" t="s">
        <v>1027</v>
      </c>
      <c r="D1171" s="34">
        <v>41.150378469762103</v>
      </c>
      <c r="E1171" s="33">
        <v>24.427451283210306</v>
      </c>
      <c r="F1171" s="33">
        <v>26.016627755136067</v>
      </c>
      <c r="G1171" s="33">
        <v>2102</v>
      </c>
      <c r="I1171" s="32"/>
      <c r="J1171" s="32"/>
    </row>
    <row r="1172" spans="1:10" x14ac:dyDescent="0.3">
      <c r="A1172" s="33">
        <v>72383</v>
      </c>
      <c r="B1172" s="33" t="s">
        <v>2691</v>
      </c>
      <c r="C1172" s="33" t="s">
        <v>1028</v>
      </c>
      <c r="D1172" s="34">
        <v>43.881004161917581</v>
      </c>
      <c r="E1172" s="33">
        <v>23.330948678471383</v>
      </c>
      <c r="F1172" s="33">
        <v>20.57806283050429</v>
      </c>
      <c r="G1172" s="33">
        <v>4004</v>
      </c>
      <c r="I1172" s="32"/>
      <c r="J1172" s="32"/>
    </row>
    <row r="1173" spans="1:10" x14ac:dyDescent="0.3">
      <c r="A1173" s="33">
        <v>72409</v>
      </c>
      <c r="B1173" s="33" t="s">
        <v>2691</v>
      </c>
      <c r="C1173" s="33" t="s">
        <v>1029</v>
      </c>
      <c r="D1173" s="34">
        <v>72.697989817476255</v>
      </c>
      <c r="E1173" s="33">
        <v>25.944913498750445</v>
      </c>
      <c r="F1173" s="33">
        <v>27.35523677815036</v>
      </c>
      <c r="G1173" s="33">
        <v>1691</v>
      </c>
      <c r="I1173" s="32"/>
      <c r="J1173" s="32"/>
    </row>
    <row r="1174" spans="1:10" x14ac:dyDescent="0.3">
      <c r="A1174" s="33">
        <v>72463</v>
      </c>
      <c r="B1174" s="33" t="s">
        <v>2691</v>
      </c>
      <c r="C1174" s="33" t="s">
        <v>1030</v>
      </c>
      <c r="D1174" s="34">
        <v>43.237437051351066</v>
      </c>
      <c r="E1174" s="33">
        <v>12.330826696801784</v>
      </c>
      <c r="F1174" s="33">
        <v>22.041530946694838</v>
      </c>
      <c r="G1174" s="33">
        <v>2802</v>
      </c>
      <c r="I1174" s="32"/>
      <c r="J1174" s="32"/>
    </row>
    <row r="1175" spans="1:10" x14ac:dyDescent="0.3">
      <c r="A1175" s="33">
        <v>72506</v>
      </c>
      <c r="B1175" s="33" t="s">
        <v>2691</v>
      </c>
      <c r="C1175" s="33" t="s">
        <v>1031</v>
      </c>
      <c r="D1175" s="34">
        <v>46.612923880840192</v>
      </c>
      <c r="E1175" s="33">
        <v>29.41997473540156</v>
      </c>
      <c r="F1175" s="33">
        <v>21.401911199047206</v>
      </c>
      <c r="G1175" s="33">
        <v>2039</v>
      </c>
      <c r="I1175" s="32"/>
      <c r="J1175" s="32"/>
    </row>
    <row r="1176" spans="1:10" x14ac:dyDescent="0.3">
      <c r="A1176" s="33">
        <v>72533</v>
      </c>
      <c r="B1176" s="33" t="s">
        <v>2691</v>
      </c>
      <c r="C1176" s="33" t="s">
        <v>1032</v>
      </c>
      <c r="D1176" s="34">
        <v>43.740889245249797</v>
      </c>
      <c r="E1176" s="33">
        <v>19.428374130761348</v>
      </c>
      <c r="F1176" s="33">
        <v>17.579655394000156</v>
      </c>
      <c r="G1176" s="33">
        <v>2966</v>
      </c>
      <c r="I1176" s="32"/>
      <c r="J1176" s="32"/>
    </row>
    <row r="1177" spans="1:10" x14ac:dyDescent="0.3">
      <c r="A1177" s="33">
        <v>72579</v>
      </c>
      <c r="B1177" s="33" t="s">
        <v>2691</v>
      </c>
      <c r="C1177" s="33" t="s">
        <v>1033</v>
      </c>
      <c r="D1177" s="34">
        <v>37.582214773087294</v>
      </c>
      <c r="E1177" s="33">
        <v>15.395172193487658</v>
      </c>
      <c r="F1177" s="33">
        <v>12.741660763059413</v>
      </c>
      <c r="G1177" s="33">
        <v>2594</v>
      </c>
      <c r="I1177" s="32"/>
      <c r="J1177" s="32"/>
    </row>
    <row r="1178" spans="1:10" x14ac:dyDescent="0.3">
      <c r="A1178" s="33">
        <v>72604</v>
      </c>
      <c r="B1178" s="33" t="s">
        <v>2691</v>
      </c>
      <c r="C1178" s="33" t="s">
        <v>1034</v>
      </c>
      <c r="D1178" s="34" t="s">
        <v>2581</v>
      </c>
      <c r="E1178" s="33" t="s">
        <v>2581</v>
      </c>
      <c r="F1178" s="33" t="s">
        <v>2581</v>
      </c>
      <c r="G1178" s="33">
        <v>558</v>
      </c>
      <c r="I1178" s="32"/>
      <c r="J1178" s="32"/>
    </row>
    <row r="1179" spans="1:10" x14ac:dyDescent="0.3">
      <c r="A1179" s="33">
        <v>72640</v>
      </c>
      <c r="B1179" s="33" t="s">
        <v>2691</v>
      </c>
      <c r="C1179" s="33" t="s">
        <v>1035</v>
      </c>
      <c r="D1179" s="34">
        <v>46.608340132812629</v>
      </c>
      <c r="E1179" s="33">
        <v>22.950480177134665</v>
      </c>
      <c r="F1179" s="33">
        <v>25.623225148613052</v>
      </c>
      <c r="G1179" s="33">
        <v>2556</v>
      </c>
      <c r="I1179" s="32"/>
      <c r="J1179" s="32"/>
    </row>
    <row r="1180" spans="1:10" x14ac:dyDescent="0.3">
      <c r="A1180" s="33">
        <v>72677</v>
      </c>
      <c r="B1180" s="33" t="s">
        <v>2691</v>
      </c>
      <c r="C1180" s="33" t="s">
        <v>1036</v>
      </c>
      <c r="D1180" s="34">
        <v>49.452620511222442</v>
      </c>
      <c r="E1180" s="33">
        <v>22.850449200221096</v>
      </c>
      <c r="F1180" s="33">
        <v>25.729322374850813</v>
      </c>
      <c r="G1180" s="33">
        <v>3027</v>
      </c>
      <c r="I1180" s="32"/>
      <c r="J1180" s="32"/>
    </row>
    <row r="1181" spans="1:10" x14ac:dyDescent="0.3">
      <c r="A1181" s="33">
        <v>72819</v>
      </c>
      <c r="B1181" s="33" t="s">
        <v>2691</v>
      </c>
      <c r="C1181" s="33" t="s">
        <v>1037</v>
      </c>
      <c r="D1181" s="34">
        <v>24.746229864376144</v>
      </c>
      <c r="E1181" s="33">
        <v>15.611775543820187</v>
      </c>
      <c r="F1181" s="33">
        <v>16.618216211823505</v>
      </c>
      <c r="G1181" s="33">
        <v>1583</v>
      </c>
      <c r="I1181" s="32"/>
      <c r="J1181" s="32"/>
    </row>
    <row r="1182" spans="1:10" x14ac:dyDescent="0.3">
      <c r="A1182" s="33">
        <v>72882</v>
      </c>
      <c r="B1182" s="33" t="s">
        <v>2691</v>
      </c>
      <c r="C1182" s="33" t="s">
        <v>1038</v>
      </c>
      <c r="D1182" s="34">
        <v>42.140753274646514</v>
      </c>
      <c r="E1182" s="33">
        <v>16.317542613214993</v>
      </c>
      <c r="F1182" s="33">
        <v>18.274153743739774</v>
      </c>
      <c r="G1182" s="33">
        <v>1512</v>
      </c>
      <c r="I1182" s="32"/>
      <c r="J1182" s="32"/>
    </row>
    <row r="1183" spans="1:10" x14ac:dyDescent="0.3">
      <c r="A1183" s="33">
        <v>72926</v>
      </c>
      <c r="B1183" s="33" t="s">
        <v>2691</v>
      </c>
      <c r="C1183" s="33" t="s">
        <v>1039</v>
      </c>
      <c r="D1183" s="34">
        <v>44.762008802663729</v>
      </c>
      <c r="E1183" s="33">
        <v>23.006676321004722</v>
      </c>
      <c r="F1183" s="33">
        <v>21.042343808822377</v>
      </c>
      <c r="G1183" s="33">
        <v>4584</v>
      </c>
      <c r="I1183" s="32"/>
      <c r="J1183" s="32"/>
    </row>
    <row r="1184" spans="1:10" x14ac:dyDescent="0.3">
      <c r="A1184" s="33">
        <v>72953</v>
      </c>
      <c r="B1184" s="33" t="s">
        <v>2691</v>
      </c>
      <c r="C1184" s="33" t="s">
        <v>1040</v>
      </c>
      <c r="D1184" s="34">
        <v>35.810502797691854</v>
      </c>
      <c r="E1184" s="33">
        <v>9.5316974806837909</v>
      </c>
      <c r="F1184" s="33">
        <v>2.9034738508713893</v>
      </c>
      <c r="G1184" s="33">
        <v>3296</v>
      </c>
      <c r="I1184" s="32"/>
      <c r="J1184" s="32"/>
    </row>
    <row r="1185" spans="1:10" x14ac:dyDescent="0.3">
      <c r="A1185" s="33">
        <v>72980</v>
      </c>
      <c r="B1185" s="33" t="s">
        <v>2691</v>
      </c>
      <c r="C1185" s="33" t="s">
        <v>1041</v>
      </c>
      <c r="D1185" s="34">
        <v>46.370508585471221</v>
      </c>
      <c r="E1185" s="33">
        <v>26.935591416267883</v>
      </c>
      <c r="F1185" s="33">
        <v>22.172034458169133</v>
      </c>
      <c r="G1185" s="33">
        <v>1255</v>
      </c>
      <c r="I1185" s="32"/>
      <c r="J1185" s="32"/>
    </row>
    <row r="1186" spans="1:10" x14ac:dyDescent="0.3">
      <c r="A1186" s="33">
        <v>73013</v>
      </c>
      <c r="B1186" s="33" t="s">
        <v>2691</v>
      </c>
      <c r="C1186" s="33" t="s">
        <v>1042</v>
      </c>
      <c r="D1186" s="34">
        <v>43.210863211047055</v>
      </c>
      <c r="E1186" s="33">
        <v>18.751624034281296</v>
      </c>
      <c r="F1186" s="33">
        <v>11.663450399559871</v>
      </c>
      <c r="G1186" s="33">
        <v>1228</v>
      </c>
      <c r="I1186" s="32"/>
      <c r="J1186" s="32"/>
    </row>
    <row r="1187" spans="1:10" x14ac:dyDescent="0.3">
      <c r="A1187" s="33">
        <v>73031</v>
      </c>
      <c r="B1187" s="33" t="s">
        <v>2691</v>
      </c>
      <c r="C1187" s="33" t="s">
        <v>1043</v>
      </c>
      <c r="D1187" s="34">
        <v>48.763627484296428</v>
      </c>
      <c r="E1187" s="33">
        <v>28.692724022661427</v>
      </c>
      <c r="F1187" s="33">
        <v>25.570734329044306</v>
      </c>
      <c r="G1187" s="33">
        <v>4657</v>
      </c>
      <c r="I1187" s="32"/>
      <c r="J1187" s="32"/>
    </row>
    <row r="1188" spans="1:10" x14ac:dyDescent="0.3">
      <c r="A1188" s="33">
        <v>73068</v>
      </c>
      <c r="B1188" s="33" t="s">
        <v>2691</v>
      </c>
      <c r="C1188" s="33" t="s">
        <v>1044</v>
      </c>
      <c r="D1188" s="34">
        <v>70.995472929764006</v>
      </c>
      <c r="E1188" s="33">
        <v>28.587400139570502</v>
      </c>
      <c r="F1188" s="33">
        <v>39.212044196624426</v>
      </c>
      <c r="G1188" s="33">
        <v>5021</v>
      </c>
      <c r="I1188" s="32"/>
      <c r="J1188" s="32"/>
    </row>
    <row r="1189" spans="1:10" x14ac:dyDescent="0.3">
      <c r="A1189" s="33">
        <v>73102</v>
      </c>
      <c r="B1189" s="33" t="s">
        <v>2691</v>
      </c>
      <c r="C1189" s="33" t="s">
        <v>1045</v>
      </c>
      <c r="D1189" s="34">
        <v>57.016707741061822</v>
      </c>
      <c r="E1189" s="33">
        <v>28.719686326091413</v>
      </c>
      <c r="F1189" s="33">
        <v>29.748149015593462</v>
      </c>
      <c r="G1189" s="33">
        <v>3882</v>
      </c>
      <c r="I1189" s="32"/>
      <c r="J1189" s="32"/>
    </row>
    <row r="1190" spans="1:10" x14ac:dyDescent="0.3">
      <c r="A1190" s="33">
        <v>73246</v>
      </c>
      <c r="B1190" s="33" t="s">
        <v>2691</v>
      </c>
      <c r="C1190" s="33" t="s">
        <v>1046</v>
      </c>
      <c r="D1190" s="34">
        <v>58.279157770687249</v>
      </c>
      <c r="E1190" s="33">
        <v>18.858904096211614</v>
      </c>
      <c r="F1190" s="33">
        <v>33.406705604298281</v>
      </c>
      <c r="G1190" s="33">
        <v>1637</v>
      </c>
      <c r="I1190" s="32"/>
      <c r="J1190" s="32"/>
    </row>
    <row r="1191" spans="1:10" x14ac:dyDescent="0.3">
      <c r="A1191" s="33">
        <v>73317</v>
      </c>
      <c r="B1191" s="33" t="s">
        <v>2691</v>
      </c>
      <c r="C1191" s="33" t="s">
        <v>2695</v>
      </c>
      <c r="D1191" s="34">
        <v>43.782698996860816</v>
      </c>
      <c r="E1191" s="33">
        <v>23.189661759781831</v>
      </c>
      <c r="F1191" s="33">
        <v>16.8529526876756</v>
      </c>
      <c r="G1191" s="33">
        <v>4527</v>
      </c>
      <c r="I1191" s="32"/>
      <c r="J1191" s="32"/>
    </row>
    <row r="1192" spans="1:10" x14ac:dyDescent="0.3">
      <c r="A1192" s="33">
        <v>73335</v>
      </c>
      <c r="B1192" s="33" t="s">
        <v>2691</v>
      </c>
      <c r="C1192" s="33" t="s">
        <v>1047</v>
      </c>
      <c r="D1192" s="34">
        <v>43.885503457381034</v>
      </c>
      <c r="E1192" s="33">
        <v>25.727617308005751</v>
      </c>
      <c r="F1192" s="33">
        <v>24.383661598783206</v>
      </c>
      <c r="G1192" s="33">
        <v>6941</v>
      </c>
      <c r="I1192" s="32"/>
      <c r="J1192" s="32"/>
    </row>
    <row r="1193" spans="1:10" x14ac:dyDescent="0.3">
      <c r="A1193" s="33">
        <v>73371</v>
      </c>
      <c r="B1193" s="33" t="s">
        <v>2691</v>
      </c>
      <c r="C1193" s="33" t="s">
        <v>1048</v>
      </c>
      <c r="D1193" s="34">
        <v>41.481996408637606</v>
      </c>
      <c r="E1193" s="33">
        <v>24.054893689730598</v>
      </c>
      <c r="F1193" s="33">
        <v>21.342088088292588</v>
      </c>
      <c r="G1193" s="33">
        <v>2328</v>
      </c>
      <c r="I1193" s="32"/>
      <c r="J1193" s="32"/>
    </row>
    <row r="1194" spans="1:10" x14ac:dyDescent="0.3">
      <c r="A1194" s="33">
        <v>73460</v>
      </c>
      <c r="B1194" s="33" t="s">
        <v>2691</v>
      </c>
      <c r="C1194" s="33" t="s">
        <v>1049</v>
      </c>
      <c r="D1194" s="34">
        <v>32.760573877864957</v>
      </c>
      <c r="E1194" s="33">
        <v>16.55959863166451</v>
      </c>
      <c r="F1194" s="33">
        <v>4.5894359592993137</v>
      </c>
      <c r="G1194" s="33">
        <v>2400</v>
      </c>
      <c r="I1194" s="32"/>
      <c r="J1194" s="32"/>
    </row>
    <row r="1195" spans="1:10" x14ac:dyDescent="0.3">
      <c r="A1195" s="33">
        <v>73503</v>
      </c>
      <c r="B1195" s="33" t="s">
        <v>2691</v>
      </c>
      <c r="C1195" s="33" t="s">
        <v>1050</v>
      </c>
      <c r="D1195" s="34">
        <v>35.23410997192277</v>
      </c>
      <c r="E1195" s="33">
        <v>25.13243304969037</v>
      </c>
      <c r="F1195" s="33">
        <v>19.935749773774834</v>
      </c>
      <c r="G1195" s="33">
        <v>2538</v>
      </c>
      <c r="I1195" s="32"/>
      <c r="J1195" s="32"/>
    </row>
    <row r="1196" spans="1:10" x14ac:dyDescent="0.3">
      <c r="A1196" s="33">
        <v>73567</v>
      </c>
      <c r="B1196" s="33" t="s">
        <v>2691</v>
      </c>
      <c r="C1196" s="33" t="s">
        <v>1051</v>
      </c>
      <c r="D1196" s="34">
        <v>43.993522465793788</v>
      </c>
      <c r="E1196" s="33">
        <v>20.712396166512569</v>
      </c>
      <c r="F1196" s="33">
        <v>20.955423788558168</v>
      </c>
      <c r="G1196" s="33">
        <v>4959</v>
      </c>
      <c r="I1196" s="32"/>
      <c r="J1196" s="32"/>
    </row>
    <row r="1197" spans="1:10" x14ac:dyDescent="0.3">
      <c r="A1197" s="33">
        <v>73594</v>
      </c>
      <c r="B1197" s="33" t="s">
        <v>2691</v>
      </c>
      <c r="C1197" s="33" t="s">
        <v>1052</v>
      </c>
      <c r="D1197" s="34">
        <v>42.048791430140966</v>
      </c>
      <c r="E1197" s="33">
        <v>24.628165331109926</v>
      </c>
      <c r="F1197" s="33">
        <v>18.540038419532355</v>
      </c>
      <c r="G1197" s="33">
        <v>1666</v>
      </c>
      <c r="I1197" s="32"/>
      <c r="J1197" s="32"/>
    </row>
    <row r="1198" spans="1:10" x14ac:dyDescent="0.3">
      <c r="A1198" s="33">
        <v>73629</v>
      </c>
      <c r="B1198" s="33" t="s">
        <v>2691</v>
      </c>
      <c r="C1198" s="33" t="s">
        <v>1053</v>
      </c>
      <c r="D1198" s="34">
        <v>70.290348676335171</v>
      </c>
      <c r="E1198" s="33">
        <v>32.121603944769731</v>
      </c>
      <c r="F1198" s="33">
        <v>33.861365225883276</v>
      </c>
      <c r="G1198" s="33">
        <v>3763</v>
      </c>
      <c r="I1198" s="32"/>
      <c r="J1198" s="32"/>
    </row>
    <row r="1199" spans="1:10" x14ac:dyDescent="0.3">
      <c r="A1199" s="33">
        <v>73665</v>
      </c>
      <c r="B1199" s="33" t="s">
        <v>2691</v>
      </c>
      <c r="C1199" s="33" t="s">
        <v>1054</v>
      </c>
      <c r="D1199" s="34">
        <v>39.930151503080502</v>
      </c>
      <c r="E1199" s="33">
        <v>24.109862932461596</v>
      </c>
      <c r="F1199" s="33">
        <v>23.798496110561942</v>
      </c>
      <c r="G1199" s="33">
        <v>2702</v>
      </c>
      <c r="I1199" s="32"/>
      <c r="J1199" s="32"/>
    </row>
    <row r="1200" spans="1:10" x14ac:dyDescent="0.3">
      <c r="A1200" s="33">
        <v>73709</v>
      </c>
      <c r="B1200" s="33" t="s">
        <v>2691</v>
      </c>
      <c r="C1200" s="33" t="s">
        <v>1055</v>
      </c>
      <c r="D1200" s="34">
        <v>43.003419374515019</v>
      </c>
      <c r="E1200" s="33">
        <v>30.383079176750911</v>
      </c>
      <c r="F1200" s="33">
        <v>26.96708613471948</v>
      </c>
      <c r="G1200" s="33">
        <v>4533</v>
      </c>
      <c r="I1200" s="32"/>
      <c r="J1200" s="32"/>
    </row>
    <row r="1201" spans="1:10" x14ac:dyDescent="0.3">
      <c r="A1201" s="33">
        <v>73736</v>
      </c>
      <c r="B1201" s="33" t="s">
        <v>2691</v>
      </c>
      <c r="C1201" s="33" t="s">
        <v>1056</v>
      </c>
      <c r="D1201" s="34">
        <v>53.143276537022857</v>
      </c>
      <c r="E1201" s="33">
        <v>31.358235565835706</v>
      </c>
      <c r="F1201" s="33">
        <v>30.206307179636969</v>
      </c>
      <c r="G1201" s="33">
        <v>10445</v>
      </c>
      <c r="I1201" s="32"/>
      <c r="J1201" s="32"/>
    </row>
    <row r="1202" spans="1:10" x14ac:dyDescent="0.3">
      <c r="A1202" s="33">
        <v>73772</v>
      </c>
      <c r="B1202" s="33" t="s">
        <v>2691</v>
      </c>
      <c r="C1202" s="33" t="s">
        <v>1057</v>
      </c>
      <c r="D1202" s="34">
        <v>37.997640631248096</v>
      </c>
      <c r="E1202" s="33">
        <v>17.894787469851156</v>
      </c>
      <c r="F1202" s="33">
        <v>23.320555090968448</v>
      </c>
      <c r="G1202" s="33">
        <v>2061</v>
      </c>
      <c r="I1202" s="32"/>
      <c r="J1202" s="32"/>
    </row>
    <row r="1203" spans="1:10" x14ac:dyDescent="0.3">
      <c r="A1203" s="33">
        <v>73852</v>
      </c>
      <c r="B1203" s="33" t="s">
        <v>2691</v>
      </c>
      <c r="C1203" s="33" t="s">
        <v>1058</v>
      </c>
      <c r="D1203" s="34">
        <v>28.680526982881926</v>
      </c>
      <c r="E1203" s="33">
        <v>13.575331625899933</v>
      </c>
      <c r="F1203" s="33">
        <v>10.54401818447421</v>
      </c>
      <c r="G1203" s="33">
        <v>1362</v>
      </c>
      <c r="I1203" s="32"/>
      <c r="J1203" s="32"/>
    </row>
    <row r="1204" spans="1:10" x14ac:dyDescent="0.3">
      <c r="A1204" s="33">
        <v>73905</v>
      </c>
      <c r="B1204" s="33" t="s">
        <v>2691</v>
      </c>
      <c r="C1204" s="33" t="s">
        <v>1059</v>
      </c>
      <c r="D1204" s="34">
        <v>35.531805291602076</v>
      </c>
      <c r="E1204" s="33">
        <v>19.77211062524762</v>
      </c>
      <c r="F1204" s="33">
        <v>15.269684356197414</v>
      </c>
      <c r="G1204" s="33">
        <v>3585</v>
      </c>
      <c r="I1204" s="32"/>
      <c r="J1204" s="32"/>
    </row>
    <row r="1205" spans="1:10" x14ac:dyDescent="0.3">
      <c r="A1205" s="33">
        <v>73923</v>
      </c>
      <c r="B1205" s="33" t="s">
        <v>2691</v>
      </c>
      <c r="C1205" s="33" t="s">
        <v>1060</v>
      </c>
      <c r="D1205" s="34">
        <v>36.395388206907541</v>
      </c>
      <c r="E1205" s="33">
        <v>25.160415064683121</v>
      </c>
      <c r="F1205" s="33">
        <v>19.381396078100884</v>
      </c>
      <c r="G1205" s="33">
        <v>2299</v>
      </c>
      <c r="I1205" s="32"/>
      <c r="J1205" s="32"/>
    </row>
    <row r="1206" spans="1:10" x14ac:dyDescent="0.3">
      <c r="A1206" s="33">
        <v>73996</v>
      </c>
      <c r="B1206" s="33" t="s">
        <v>2691</v>
      </c>
      <c r="C1206" s="33" t="s">
        <v>1061</v>
      </c>
      <c r="D1206" s="34">
        <v>33.412390713111606</v>
      </c>
      <c r="E1206" s="33">
        <v>15.94199297835033</v>
      </c>
      <c r="F1206" s="33">
        <v>12.917264720146632</v>
      </c>
      <c r="G1206" s="33">
        <v>8760</v>
      </c>
      <c r="I1206" s="32"/>
      <c r="J1206" s="32"/>
    </row>
    <row r="1207" spans="1:10" x14ac:dyDescent="0.3">
      <c r="A1207" s="33">
        <v>74028</v>
      </c>
      <c r="B1207" s="33" t="s">
        <v>2691</v>
      </c>
      <c r="C1207" s="33" t="s">
        <v>1062</v>
      </c>
      <c r="D1207" s="34">
        <v>36.467884325454854</v>
      </c>
      <c r="E1207" s="33">
        <v>4.4837863433753204</v>
      </c>
      <c r="F1207" s="33">
        <v>12.038416762660098</v>
      </c>
      <c r="G1207" s="33">
        <v>2176</v>
      </c>
      <c r="I1207" s="32"/>
      <c r="J1207" s="32"/>
    </row>
    <row r="1208" spans="1:10" x14ac:dyDescent="0.3">
      <c r="A1208" s="33">
        <v>74073</v>
      </c>
      <c r="B1208" s="33" t="s">
        <v>2691</v>
      </c>
      <c r="C1208" s="33" t="s">
        <v>1063</v>
      </c>
      <c r="D1208" s="34">
        <v>35.292822906744121</v>
      </c>
      <c r="E1208" s="33">
        <v>24.053227960472274</v>
      </c>
      <c r="F1208" s="33">
        <v>19.999839027331518</v>
      </c>
      <c r="G1208" s="33">
        <v>2087</v>
      </c>
      <c r="I1208" s="32"/>
      <c r="J1208" s="32"/>
    </row>
    <row r="1209" spans="1:10" x14ac:dyDescent="0.3">
      <c r="A1209" s="33">
        <v>74108</v>
      </c>
      <c r="B1209" s="33" t="s">
        <v>2691</v>
      </c>
      <c r="C1209" s="33" t="s">
        <v>2696</v>
      </c>
      <c r="D1209" s="34">
        <v>47.027686182488083</v>
      </c>
      <c r="E1209" s="33">
        <v>24.011734659435195</v>
      </c>
      <c r="F1209" s="33">
        <v>22.242679777728835</v>
      </c>
      <c r="G1209" s="33">
        <v>1797</v>
      </c>
      <c r="I1209" s="32"/>
      <c r="J1209" s="32"/>
    </row>
    <row r="1210" spans="1:10" x14ac:dyDescent="0.3">
      <c r="A1210" s="33">
        <v>74135</v>
      </c>
      <c r="B1210" s="33" t="s">
        <v>2691</v>
      </c>
      <c r="C1210" s="33" t="s">
        <v>1064</v>
      </c>
      <c r="D1210" s="34" t="s">
        <v>2581</v>
      </c>
      <c r="E1210" s="33" t="s">
        <v>2581</v>
      </c>
      <c r="F1210" s="33" t="s">
        <v>2581</v>
      </c>
      <c r="G1210" s="33">
        <v>918</v>
      </c>
      <c r="I1210" s="32"/>
      <c r="J1210" s="32"/>
    </row>
    <row r="1211" spans="1:10" x14ac:dyDescent="0.3">
      <c r="A1211" s="33">
        <v>74171</v>
      </c>
      <c r="B1211" s="33" t="s">
        <v>2691</v>
      </c>
      <c r="C1211" s="33" t="s">
        <v>1065</v>
      </c>
      <c r="D1211" s="34">
        <v>23.201261271966292</v>
      </c>
      <c r="E1211" s="33">
        <v>18.54387873293172</v>
      </c>
      <c r="F1211" s="33">
        <v>14.098477242293775</v>
      </c>
      <c r="G1211" s="33">
        <v>1047</v>
      </c>
      <c r="I1211" s="32"/>
      <c r="J1211" s="32"/>
    </row>
    <row r="1212" spans="1:10" x14ac:dyDescent="0.3">
      <c r="A1212" s="33">
        <v>74224</v>
      </c>
      <c r="B1212" s="33" t="s">
        <v>2691</v>
      </c>
      <c r="C1212" s="33" t="s">
        <v>1066</v>
      </c>
      <c r="D1212" s="34">
        <v>47.140049738154822</v>
      </c>
      <c r="E1212" s="33">
        <v>25.597003400496021</v>
      </c>
      <c r="F1212" s="33">
        <v>29.68985867945629</v>
      </c>
      <c r="G1212" s="33">
        <v>1487</v>
      </c>
      <c r="I1212" s="32"/>
      <c r="J1212" s="32"/>
    </row>
    <row r="1213" spans="1:10" x14ac:dyDescent="0.3">
      <c r="A1213" s="33">
        <v>74242</v>
      </c>
      <c r="B1213" s="33" t="s">
        <v>2691</v>
      </c>
      <c r="C1213" s="33" t="s">
        <v>1067</v>
      </c>
      <c r="D1213" s="34">
        <v>23.40119721387158</v>
      </c>
      <c r="E1213" s="33">
        <v>17.805938418024059</v>
      </c>
      <c r="F1213" s="33">
        <v>19.462956391599757</v>
      </c>
      <c r="G1213" s="33">
        <v>1709</v>
      </c>
      <c r="I1213" s="32"/>
      <c r="J1213" s="32"/>
    </row>
    <row r="1214" spans="1:10" x14ac:dyDescent="0.3">
      <c r="A1214" s="33">
        <v>74322</v>
      </c>
      <c r="B1214" s="33" t="s">
        <v>2691</v>
      </c>
      <c r="C1214" s="33" t="s">
        <v>1068</v>
      </c>
      <c r="D1214" s="34">
        <v>42.420270919616875</v>
      </c>
      <c r="E1214" s="33">
        <v>25.313223261009163</v>
      </c>
      <c r="F1214" s="33">
        <v>31.207083132220177</v>
      </c>
      <c r="G1214" s="33">
        <v>3030</v>
      </c>
      <c r="I1214" s="32"/>
      <c r="J1214" s="32"/>
    </row>
    <row r="1215" spans="1:10" x14ac:dyDescent="0.3">
      <c r="A1215" s="33">
        <v>74359</v>
      </c>
      <c r="B1215" s="33" t="s">
        <v>2691</v>
      </c>
      <c r="C1215" s="33" t="s">
        <v>1069</v>
      </c>
      <c r="D1215" s="34">
        <v>32.500070261196022</v>
      </c>
      <c r="E1215" s="33">
        <v>14.593119773246068</v>
      </c>
      <c r="F1215" s="33">
        <v>15.296390057002014</v>
      </c>
      <c r="G1215" s="33">
        <v>1519</v>
      </c>
      <c r="I1215" s="32"/>
      <c r="J1215" s="32"/>
    </row>
    <row r="1216" spans="1:10" x14ac:dyDescent="0.3">
      <c r="A1216" s="33">
        <v>74411</v>
      </c>
      <c r="B1216" s="33" t="s">
        <v>2691</v>
      </c>
      <c r="C1216" s="33" t="s">
        <v>1070</v>
      </c>
      <c r="D1216" s="34">
        <v>40.719809087479568</v>
      </c>
      <c r="E1216" s="33">
        <v>24.346665447463891</v>
      </c>
      <c r="F1216" s="33">
        <v>23.672955880220186</v>
      </c>
      <c r="G1216" s="33">
        <v>2228</v>
      </c>
      <c r="I1216" s="32"/>
      <c r="J1216" s="32"/>
    </row>
    <row r="1217" spans="1:10" x14ac:dyDescent="0.3">
      <c r="A1217" s="33">
        <v>74509</v>
      </c>
      <c r="B1217" s="33" t="s">
        <v>2691</v>
      </c>
      <c r="C1217" s="33" t="s">
        <v>1071</v>
      </c>
      <c r="D1217" s="34">
        <v>37.549042940981892</v>
      </c>
      <c r="E1217" s="33">
        <v>29.26235701600902</v>
      </c>
      <c r="F1217" s="33">
        <v>27.442622501654302</v>
      </c>
      <c r="G1217" s="33">
        <v>2906</v>
      </c>
      <c r="I1217" s="32"/>
      <c r="J1217" s="32"/>
    </row>
    <row r="1218" spans="1:10" x14ac:dyDescent="0.3">
      <c r="A1218" s="33">
        <v>74536</v>
      </c>
      <c r="B1218" s="33" t="s">
        <v>2691</v>
      </c>
      <c r="C1218" s="33" t="s">
        <v>60</v>
      </c>
      <c r="D1218" s="34">
        <v>43.899005320942855</v>
      </c>
      <c r="E1218" s="33">
        <v>23.064986411524217</v>
      </c>
      <c r="F1218" s="33">
        <v>22.229985997789839</v>
      </c>
      <c r="G1218" s="33">
        <v>3762</v>
      </c>
      <c r="I1218" s="32"/>
      <c r="J1218" s="32"/>
    </row>
    <row r="1219" spans="1:10" x14ac:dyDescent="0.3">
      <c r="A1219" s="33">
        <v>74554</v>
      </c>
      <c r="B1219" s="33" t="s">
        <v>2691</v>
      </c>
      <c r="C1219" s="33" t="s">
        <v>1072</v>
      </c>
      <c r="D1219" s="34">
        <v>38.414008012506692</v>
      </c>
      <c r="E1219" s="33">
        <v>21.87071513115659</v>
      </c>
      <c r="F1219" s="33">
        <v>20.06214715236213</v>
      </c>
      <c r="G1219" s="33">
        <v>3018</v>
      </c>
      <c r="I1219" s="32"/>
      <c r="J1219" s="32"/>
    </row>
    <row r="1220" spans="1:10" x14ac:dyDescent="0.3">
      <c r="A1220" s="33">
        <v>74581</v>
      </c>
      <c r="B1220" s="33" t="s">
        <v>2691</v>
      </c>
      <c r="C1220" s="33" t="s">
        <v>1073</v>
      </c>
      <c r="D1220" s="34">
        <v>39.701910128473763</v>
      </c>
      <c r="E1220" s="33">
        <v>16.927708410642794</v>
      </c>
      <c r="F1220" s="33">
        <v>18.722995449276304</v>
      </c>
      <c r="G1220" s="33">
        <v>5295</v>
      </c>
      <c r="I1220" s="32"/>
      <c r="J1220" s="32"/>
    </row>
    <row r="1221" spans="1:10" x14ac:dyDescent="0.3">
      <c r="A1221" s="33">
        <v>74616</v>
      </c>
      <c r="B1221" s="33" t="s">
        <v>2691</v>
      </c>
      <c r="C1221" s="33" t="s">
        <v>1074</v>
      </c>
      <c r="D1221" s="34">
        <v>41.856687383065278</v>
      </c>
      <c r="E1221" s="33">
        <v>14.630963436509434</v>
      </c>
      <c r="F1221" s="33">
        <v>15.38847421011522</v>
      </c>
      <c r="G1221" s="33">
        <v>1829</v>
      </c>
      <c r="I1221" s="32"/>
      <c r="J1221" s="32"/>
    </row>
    <row r="1222" spans="1:10" x14ac:dyDescent="0.3">
      <c r="A1222" s="33">
        <v>74705</v>
      </c>
      <c r="B1222" s="33" t="s">
        <v>2691</v>
      </c>
      <c r="C1222" s="33" t="s">
        <v>1075</v>
      </c>
      <c r="D1222" s="34">
        <v>38.633734727733007</v>
      </c>
      <c r="E1222" s="33">
        <v>11.471039431078127</v>
      </c>
      <c r="F1222" s="33">
        <v>14.23334207939364</v>
      </c>
      <c r="G1222" s="33">
        <v>1279</v>
      </c>
      <c r="I1222" s="32"/>
      <c r="J1222" s="32"/>
    </row>
    <row r="1223" spans="1:10" x14ac:dyDescent="0.3">
      <c r="A1223" s="33">
        <v>74732</v>
      </c>
      <c r="B1223" s="33" t="s">
        <v>2691</v>
      </c>
      <c r="C1223" s="33" t="s">
        <v>2697</v>
      </c>
      <c r="D1223" s="34">
        <v>37.579934065961432</v>
      </c>
      <c r="E1223" s="33" t="s">
        <v>2581</v>
      </c>
      <c r="F1223" s="33" t="s">
        <v>2581</v>
      </c>
      <c r="G1223" s="33">
        <v>1712</v>
      </c>
      <c r="I1223" s="32"/>
      <c r="J1223" s="32"/>
    </row>
    <row r="1224" spans="1:10" x14ac:dyDescent="0.3">
      <c r="A1224" s="33">
        <v>74750</v>
      </c>
      <c r="B1224" s="33" t="s">
        <v>2691</v>
      </c>
      <c r="C1224" s="33" t="s">
        <v>2698</v>
      </c>
      <c r="D1224" s="34">
        <v>33.864125504501615</v>
      </c>
      <c r="E1224" s="33">
        <v>16.685682943504247</v>
      </c>
      <c r="F1224" s="33">
        <v>19.329919090248893</v>
      </c>
      <c r="G1224" s="33">
        <v>2483</v>
      </c>
      <c r="I1224" s="32"/>
      <c r="J1224" s="32"/>
    </row>
    <row r="1225" spans="1:10" x14ac:dyDescent="0.3">
      <c r="A1225" s="33">
        <v>74842</v>
      </c>
      <c r="B1225" s="33" t="s">
        <v>2691</v>
      </c>
      <c r="C1225" s="33" t="s">
        <v>1076</v>
      </c>
      <c r="D1225" s="34">
        <v>32.004568202866992</v>
      </c>
      <c r="E1225" s="33" t="s">
        <v>2581</v>
      </c>
      <c r="F1225" s="33">
        <v>11.457546779018571</v>
      </c>
      <c r="G1225" s="33">
        <v>2024</v>
      </c>
      <c r="I1225" s="32"/>
      <c r="J1225" s="32"/>
    </row>
    <row r="1226" spans="1:10" x14ac:dyDescent="0.3">
      <c r="A1226" s="33">
        <v>74859</v>
      </c>
      <c r="B1226" s="33" t="s">
        <v>2691</v>
      </c>
      <c r="C1226" s="33" t="s">
        <v>1077</v>
      </c>
      <c r="D1226" s="34">
        <v>91.28223911122376</v>
      </c>
      <c r="E1226" s="33" t="s">
        <v>2581</v>
      </c>
      <c r="F1226" s="33">
        <v>55.017506175031677</v>
      </c>
      <c r="G1226" s="33">
        <v>2559</v>
      </c>
      <c r="I1226" s="32"/>
      <c r="J1226" s="32"/>
    </row>
    <row r="1227" spans="1:10" x14ac:dyDescent="0.3">
      <c r="A1227" s="33">
        <v>74867</v>
      </c>
      <c r="B1227" s="33" t="s">
        <v>2691</v>
      </c>
      <c r="C1227" s="33" t="s">
        <v>1078</v>
      </c>
      <c r="D1227" s="34">
        <v>45.577815371696197</v>
      </c>
      <c r="E1227" s="33" t="s">
        <v>2581</v>
      </c>
      <c r="F1227" s="33">
        <v>24.004734433340882</v>
      </c>
      <c r="G1227" s="33">
        <v>1353</v>
      </c>
      <c r="I1227" s="32"/>
      <c r="J1227" s="32"/>
    </row>
    <row r="1228" spans="1:10" x14ac:dyDescent="0.3">
      <c r="A1228" s="33">
        <v>74875</v>
      </c>
      <c r="B1228" s="33" t="s">
        <v>2691</v>
      </c>
      <c r="C1228" s="33" t="s">
        <v>1079</v>
      </c>
      <c r="D1228" s="34">
        <v>34.584877485543444</v>
      </c>
      <c r="E1228" s="33" t="s">
        <v>2581</v>
      </c>
      <c r="F1228" s="33">
        <v>18.006141116497247</v>
      </c>
      <c r="G1228" s="33">
        <v>2012</v>
      </c>
      <c r="I1228" s="32"/>
      <c r="J1228" s="32"/>
    </row>
    <row r="1229" spans="1:10" x14ac:dyDescent="0.3">
      <c r="A1229" s="33">
        <v>74883</v>
      </c>
      <c r="B1229" s="33" t="s">
        <v>2691</v>
      </c>
      <c r="C1229" s="33" t="s">
        <v>1080</v>
      </c>
      <c r="D1229" s="34">
        <v>46.544628876034864</v>
      </c>
      <c r="E1229" s="33" t="s">
        <v>2581</v>
      </c>
      <c r="F1229" s="33">
        <v>28.671247432152278</v>
      </c>
      <c r="G1229" s="33">
        <v>1637</v>
      </c>
      <c r="I1229" s="32"/>
      <c r="J1229" s="32"/>
    </row>
    <row r="1230" spans="1:10" x14ac:dyDescent="0.3">
      <c r="A1230" s="33">
        <v>74891</v>
      </c>
      <c r="B1230" s="33" t="s">
        <v>2691</v>
      </c>
      <c r="C1230" s="33" t="s">
        <v>1081</v>
      </c>
      <c r="D1230" s="34">
        <v>46.182754209512744</v>
      </c>
      <c r="E1230" s="33" t="s">
        <v>2581</v>
      </c>
      <c r="F1230" s="33">
        <v>18.8107978266939</v>
      </c>
      <c r="G1230" s="33">
        <v>1379</v>
      </c>
      <c r="I1230" s="32"/>
      <c r="J1230" s="32"/>
    </row>
    <row r="1231" spans="1:10" x14ac:dyDescent="0.3">
      <c r="A1231" s="33">
        <v>74907</v>
      </c>
      <c r="B1231" s="33" t="s">
        <v>2691</v>
      </c>
      <c r="C1231" s="33" t="s">
        <v>1082</v>
      </c>
      <c r="D1231" s="34">
        <v>40.163000576223531</v>
      </c>
      <c r="E1231" s="33" t="s">
        <v>2581</v>
      </c>
      <c r="F1231" s="33">
        <v>13.194217565098642</v>
      </c>
      <c r="G1231" s="33">
        <v>2434</v>
      </c>
      <c r="I1231" s="32"/>
      <c r="J1231" s="32"/>
    </row>
    <row r="1232" spans="1:10" x14ac:dyDescent="0.3">
      <c r="A1232" s="33">
        <v>74915</v>
      </c>
      <c r="B1232" s="33" t="s">
        <v>2691</v>
      </c>
      <c r="C1232" s="33" t="s">
        <v>1083</v>
      </c>
      <c r="D1232" s="34">
        <v>52.498766651273606</v>
      </c>
      <c r="E1232" s="33" t="s">
        <v>2581</v>
      </c>
      <c r="F1232" s="33">
        <v>16.727907122480246</v>
      </c>
      <c r="G1232" s="33">
        <v>1832</v>
      </c>
      <c r="I1232" s="32"/>
      <c r="J1232" s="32"/>
    </row>
    <row r="1233" spans="1:10" x14ac:dyDescent="0.3">
      <c r="A1233" s="33">
        <v>74923</v>
      </c>
      <c r="B1233" s="33" t="s">
        <v>2691</v>
      </c>
      <c r="C1233" s="33" t="s">
        <v>1084</v>
      </c>
      <c r="D1233" s="34">
        <v>36.143177697015133</v>
      </c>
      <c r="E1233" s="33" t="s">
        <v>2581</v>
      </c>
      <c r="F1233" s="33">
        <v>12.685216152389883</v>
      </c>
      <c r="G1233" s="33">
        <v>1447</v>
      </c>
      <c r="I1233" s="32"/>
      <c r="J1233" s="32"/>
    </row>
    <row r="1234" spans="1:10" x14ac:dyDescent="0.3">
      <c r="A1234" s="33">
        <v>74931</v>
      </c>
      <c r="B1234" s="33" t="s">
        <v>2691</v>
      </c>
      <c r="C1234" s="33" t="s">
        <v>1085</v>
      </c>
      <c r="D1234" s="34">
        <v>24.868168272924272</v>
      </c>
      <c r="E1234" s="33" t="s">
        <v>2581</v>
      </c>
      <c r="F1234" s="33">
        <v>16.176828341449355</v>
      </c>
      <c r="G1234" s="33">
        <v>1322</v>
      </c>
      <c r="I1234" s="32"/>
      <c r="J1234" s="32"/>
    </row>
    <row r="1235" spans="1:10" x14ac:dyDescent="0.3">
      <c r="A1235" s="33">
        <v>74949</v>
      </c>
      <c r="B1235" s="33" t="s">
        <v>2691</v>
      </c>
      <c r="C1235" s="33" t="s">
        <v>1086</v>
      </c>
      <c r="D1235" s="34">
        <v>40.433496748657809</v>
      </c>
      <c r="E1235" s="33" t="s">
        <v>2581</v>
      </c>
      <c r="F1235" s="33">
        <v>15.830635615614169</v>
      </c>
      <c r="G1235" s="33">
        <v>2470</v>
      </c>
      <c r="I1235" s="32"/>
      <c r="J1235" s="32"/>
    </row>
    <row r="1236" spans="1:10" x14ac:dyDescent="0.3">
      <c r="A1236" s="33">
        <v>74956</v>
      </c>
      <c r="B1236" s="33" t="s">
        <v>2691</v>
      </c>
      <c r="C1236" s="33" t="s">
        <v>1087</v>
      </c>
      <c r="D1236" s="34">
        <v>40.770249357776613</v>
      </c>
      <c r="E1236" s="33" t="s">
        <v>2581</v>
      </c>
      <c r="F1236" s="33">
        <v>32.192539293487464</v>
      </c>
      <c r="G1236" s="33">
        <v>1243</v>
      </c>
      <c r="I1236" s="32"/>
      <c r="J1236" s="32"/>
    </row>
    <row r="1237" spans="1:10" x14ac:dyDescent="0.3">
      <c r="A1237" s="33">
        <v>75098</v>
      </c>
      <c r="B1237" s="33" t="s">
        <v>2699</v>
      </c>
      <c r="C1237" s="33" t="s">
        <v>2700</v>
      </c>
      <c r="D1237" s="34">
        <v>63.415854283806162</v>
      </c>
      <c r="E1237" s="33">
        <v>45.649188401717382</v>
      </c>
      <c r="F1237" s="33">
        <v>47.895028430972026</v>
      </c>
      <c r="G1237" s="33">
        <v>303638</v>
      </c>
      <c r="I1237" s="32"/>
      <c r="J1237" s="32"/>
    </row>
    <row r="1238" spans="1:10" x14ac:dyDescent="0.3">
      <c r="A1238" s="33">
        <v>75114</v>
      </c>
      <c r="B1238" s="33" t="s">
        <v>2699</v>
      </c>
      <c r="C1238" s="33" t="s">
        <v>1088</v>
      </c>
      <c r="D1238" s="34">
        <v>59.592999802153791</v>
      </c>
      <c r="E1238" s="33">
        <v>29.828060261550846</v>
      </c>
      <c r="F1238" s="33">
        <v>31.522963421384564</v>
      </c>
      <c r="G1238" s="33">
        <v>4859</v>
      </c>
      <c r="I1238" s="32"/>
      <c r="J1238" s="32"/>
    </row>
    <row r="1239" spans="1:10" x14ac:dyDescent="0.3">
      <c r="A1239" s="33">
        <v>75150</v>
      </c>
      <c r="B1239" s="33" t="s">
        <v>2699</v>
      </c>
      <c r="C1239" s="33" t="s">
        <v>2701</v>
      </c>
      <c r="D1239" s="34">
        <v>75.81451987553082</v>
      </c>
      <c r="E1239" s="33">
        <v>24.000306998613674</v>
      </c>
      <c r="F1239" s="33">
        <v>38.385454241255324</v>
      </c>
      <c r="G1239" s="33">
        <v>5987</v>
      </c>
      <c r="I1239" s="32"/>
      <c r="J1239" s="32"/>
    </row>
    <row r="1240" spans="1:10" x14ac:dyDescent="0.3">
      <c r="A1240" s="33">
        <v>75203</v>
      </c>
      <c r="B1240" s="33" t="s">
        <v>2699</v>
      </c>
      <c r="C1240" s="33" t="s">
        <v>2702</v>
      </c>
      <c r="D1240" s="34">
        <v>62.463184754612364</v>
      </c>
      <c r="E1240" s="33">
        <v>43.184024523477667</v>
      </c>
      <c r="F1240" s="33">
        <v>45.159984465793464</v>
      </c>
      <c r="G1240" s="33">
        <v>44511</v>
      </c>
      <c r="I1240" s="32"/>
      <c r="J1240" s="32"/>
    </row>
    <row r="1241" spans="1:10" x14ac:dyDescent="0.3">
      <c r="A1241" s="33">
        <v>75221</v>
      </c>
      <c r="B1241" s="33" t="s">
        <v>2699</v>
      </c>
      <c r="C1241" s="33" t="s">
        <v>354</v>
      </c>
      <c r="D1241" s="34">
        <v>47.230467665533411</v>
      </c>
      <c r="E1241" s="33">
        <v>25.805406200272024</v>
      </c>
      <c r="F1241" s="33">
        <v>25.880371010902607</v>
      </c>
      <c r="G1241" s="33">
        <v>6716</v>
      </c>
      <c r="I1241" s="32"/>
      <c r="J1241" s="32"/>
    </row>
    <row r="1242" spans="1:10" x14ac:dyDescent="0.3">
      <c r="A1242" s="33">
        <v>75258</v>
      </c>
      <c r="B1242" s="33" t="s">
        <v>2699</v>
      </c>
      <c r="C1242" s="33" t="s">
        <v>1090</v>
      </c>
      <c r="D1242" s="34">
        <v>54.716913932278011</v>
      </c>
      <c r="E1242" s="33">
        <v>22.890595216968077</v>
      </c>
      <c r="F1242" s="33">
        <v>21.414114694124379</v>
      </c>
      <c r="G1242" s="33">
        <v>7698</v>
      </c>
      <c r="I1242" s="32"/>
      <c r="J1242" s="32"/>
    </row>
    <row r="1243" spans="1:10" x14ac:dyDescent="0.3">
      <c r="A1243" s="33">
        <v>75338</v>
      </c>
      <c r="B1243" s="33" t="s">
        <v>2699</v>
      </c>
      <c r="C1243" s="33" t="s">
        <v>1091</v>
      </c>
      <c r="D1243" s="34">
        <v>44.336625626315445</v>
      </c>
      <c r="E1243" s="33">
        <v>24.290277285549639</v>
      </c>
      <c r="F1243" s="33">
        <v>22.861667709608856</v>
      </c>
      <c r="G1243" s="33">
        <v>3283</v>
      </c>
      <c r="I1243" s="32"/>
      <c r="J1243" s="32"/>
    </row>
    <row r="1244" spans="1:10" x14ac:dyDescent="0.3">
      <c r="A1244" s="33">
        <v>75356</v>
      </c>
      <c r="B1244" s="33" t="s">
        <v>2699</v>
      </c>
      <c r="C1244" s="33" t="s">
        <v>1092</v>
      </c>
      <c r="D1244" s="34">
        <v>36.070449988276167</v>
      </c>
      <c r="E1244" s="33">
        <v>19.928261892039078</v>
      </c>
      <c r="F1244" s="33">
        <v>15.828563237682312</v>
      </c>
      <c r="G1244" s="33">
        <v>3681</v>
      </c>
      <c r="I1244" s="32"/>
      <c r="J1244" s="32"/>
    </row>
    <row r="1245" spans="1:10" x14ac:dyDescent="0.3">
      <c r="A1245" s="33">
        <v>75472</v>
      </c>
      <c r="B1245" s="33" t="s">
        <v>2699</v>
      </c>
      <c r="C1245" s="33" t="s">
        <v>2703</v>
      </c>
      <c r="D1245" s="34">
        <v>46.434944475912346</v>
      </c>
      <c r="E1245" s="33">
        <v>30.991160697977769</v>
      </c>
      <c r="F1245" s="33">
        <v>24.05817427756978</v>
      </c>
      <c r="G1245" s="33">
        <v>7267</v>
      </c>
      <c r="I1245" s="32"/>
      <c r="J1245" s="32"/>
    </row>
    <row r="1246" spans="1:10" x14ac:dyDescent="0.3">
      <c r="A1246" s="33">
        <v>75515</v>
      </c>
      <c r="B1246" s="33" t="s">
        <v>2699</v>
      </c>
      <c r="C1246" s="33" t="s">
        <v>1093</v>
      </c>
      <c r="D1246" s="34">
        <v>45.457356485829884</v>
      </c>
      <c r="E1246" s="33">
        <v>21.508235687304428</v>
      </c>
      <c r="F1246" s="33">
        <v>20.584438959556181</v>
      </c>
      <c r="G1246" s="33">
        <v>6463</v>
      </c>
      <c r="I1246" s="32"/>
      <c r="J1246" s="32"/>
    </row>
    <row r="1247" spans="1:10" x14ac:dyDescent="0.3">
      <c r="A1247" s="33">
        <v>75542</v>
      </c>
      <c r="B1247" s="33" t="s">
        <v>2699</v>
      </c>
      <c r="C1247" s="33" t="s">
        <v>1094</v>
      </c>
      <c r="D1247" s="34">
        <v>38.576252361485999</v>
      </c>
      <c r="E1247" s="33">
        <v>18.228683542858438</v>
      </c>
      <c r="F1247" s="33">
        <v>18.997794334258018</v>
      </c>
      <c r="G1247" s="33">
        <v>2025</v>
      </c>
      <c r="I1247" s="32"/>
      <c r="J1247" s="32"/>
    </row>
    <row r="1248" spans="1:10" x14ac:dyDescent="0.3">
      <c r="A1248" s="33">
        <v>75613</v>
      </c>
      <c r="B1248" s="33" t="s">
        <v>2699</v>
      </c>
      <c r="C1248" s="33" t="s">
        <v>1095</v>
      </c>
      <c r="D1248" s="34">
        <v>41.798211245649483</v>
      </c>
      <c r="E1248" s="33">
        <v>11.684486752330518</v>
      </c>
      <c r="F1248" s="33">
        <v>14.444937313782605</v>
      </c>
      <c r="G1248" s="33">
        <v>2312</v>
      </c>
      <c r="I1248" s="32"/>
      <c r="J1248" s="32"/>
    </row>
    <row r="1249" spans="1:10" x14ac:dyDescent="0.3">
      <c r="A1249" s="33">
        <v>75668</v>
      </c>
      <c r="B1249" s="33" t="s">
        <v>2699</v>
      </c>
      <c r="C1249" s="33" t="s">
        <v>938</v>
      </c>
      <c r="D1249" s="34">
        <v>42.559640409802086</v>
      </c>
      <c r="E1249" s="33">
        <v>19.9672985923117</v>
      </c>
      <c r="F1249" s="33">
        <v>7.8608583135671291</v>
      </c>
      <c r="G1249" s="33">
        <v>2377</v>
      </c>
      <c r="I1249" s="32"/>
      <c r="J1249" s="32"/>
    </row>
    <row r="1250" spans="1:10" x14ac:dyDescent="0.3">
      <c r="A1250" s="33">
        <v>75686</v>
      </c>
      <c r="B1250" s="33" t="s">
        <v>2699</v>
      </c>
      <c r="C1250" s="33" t="s">
        <v>1096</v>
      </c>
      <c r="D1250" s="34">
        <v>42.725949521566577</v>
      </c>
      <c r="E1250" s="33">
        <v>17.438057100595032</v>
      </c>
      <c r="F1250" s="33">
        <v>15.143599577744444</v>
      </c>
      <c r="G1250" s="33">
        <v>2117</v>
      </c>
      <c r="I1250" s="32"/>
      <c r="J1250" s="32"/>
    </row>
    <row r="1251" spans="1:10" x14ac:dyDescent="0.3">
      <c r="A1251" s="33">
        <v>75711</v>
      </c>
      <c r="B1251" s="33" t="s">
        <v>2699</v>
      </c>
      <c r="C1251" s="33" t="s">
        <v>406</v>
      </c>
      <c r="D1251" s="34">
        <v>50.298060975926909</v>
      </c>
      <c r="E1251" s="33">
        <v>28.712999319381922</v>
      </c>
      <c r="F1251" s="33">
        <v>27.099455124203583</v>
      </c>
      <c r="G1251" s="33">
        <v>4386</v>
      </c>
      <c r="I1251" s="32"/>
      <c r="J1251" s="32"/>
    </row>
    <row r="1252" spans="1:10" x14ac:dyDescent="0.3">
      <c r="A1252" s="33">
        <v>75766</v>
      </c>
      <c r="B1252" s="33" t="s">
        <v>2699</v>
      </c>
      <c r="C1252" s="33" t="s">
        <v>1097</v>
      </c>
      <c r="D1252" s="34">
        <v>30.766001603888164</v>
      </c>
      <c r="E1252" s="33">
        <v>12.491361512852508</v>
      </c>
      <c r="F1252" s="33">
        <v>10.039893614735254</v>
      </c>
      <c r="G1252" s="33">
        <v>9970</v>
      </c>
      <c r="I1252" s="32"/>
      <c r="J1252" s="32"/>
    </row>
    <row r="1253" spans="1:10" x14ac:dyDescent="0.3">
      <c r="A1253" s="33">
        <v>75819</v>
      </c>
      <c r="B1253" s="33" t="s">
        <v>2699</v>
      </c>
      <c r="C1253" s="33" t="s">
        <v>942</v>
      </c>
      <c r="D1253" s="34">
        <v>39.777821060144085</v>
      </c>
      <c r="E1253" s="33">
        <v>18.726873871028843</v>
      </c>
      <c r="F1253" s="33">
        <v>21.952440790925014</v>
      </c>
      <c r="G1253" s="33">
        <v>2500</v>
      </c>
      <c r="I1253" s="32"/>
      <c r="J1253" s="32"/>
    </row>
    <row r="1254" spans="1:10" x14ac:dyDescent="0.3">
      <c r="A1254" s="33">
        <v>75864</v>
      </c>
      <c r="B1254" s="33" t="s">
        <v>2699</v>
      </c>
      <c r="C1254" s="33" t="s">
        <v>1098</v>
      </c>
      <c r="D1254" s="34">
        <v>32.818505050259105</v>
      </c>
      <c r="E1254" s="33">
        <v>14.344497284080752</v>
      </c>
      <c r="F1254" s="33">
        <v>16.653039443771821</v>
      </c>
      <c r="G1254" s="33">
        <v>2974</v>
      </c>
      <c r="I1254" s="32"/>
      <c r="J1254" s="32"/>
    </row>
    <row r="1255" spans="1:10" x14ac:dyDescent="0.3">
      <c r="A1255" s="33">
        <v>75917</v>
      </c>
      <c r="B1255" s="33" t="s">
        <v>2699</v>
      </c>
      <c r="C1255" s="33" t="s">
        <v>1099</v>
      </c>
      <c r="D1255" s="34">
        <v>41.562593619115802</v>
      </c>
      <c r="E1255" s="33">
        <v>20.387160634564683</v>
      </c>
      <c r="F1255" s="33">
        <v>15.747023860395206</v>
      </c>
      <c r="G1255" s="33">
        <v>2360</v>
      </c>
      <c r="I1255" s="32"/>
      <c r="J1255" s="32"/>
    </row>
    <row r="1256" spans="1:10" x14ac:dyDescent="0.3">
      <c r="A1256" s="33">
        <v>75953</v>
      </c>
      <c r="B1256" s="33" t="s">
        <v>2699</v>
      </c>
      <c r="C1256" s="33" t="s">
        <v>1100</v>
      </c>
      <c r="D1256" s="34">
        <v>46.953721241356895</v>
      </c>
      <c r="E1256" s="33">
        <v>23.086970962893254</v>
      </c>
      <c r="F1256" s="33">
        <v>21.168450156684607</v>
      </c>
      <c r="G1256" s="33">
        <v>7609</v>
      </c>
      <c r="I1256" s="32"/>
      <c r="J1256" s="32"/>
    </row>
    <row r="1257" spans="1:10" x14ac:dyDescent="0.3">
      <c r="A1257" s="33">
        <v>76004</v>
      </c>
      <c r="B1257" s="33" t="s">
        <v>2699</v>
      </c>
      <c r="C1257" s="33" t="s">
        <v>468</v>
      </c>
      <c r="D1257" s="34">
        <v>42.5841735474594</v>
      </c>
      <c r="E1257" s="33">
        <v>17.547015714329806</v>
      </c>
      <c r="F1257" s="33">
        <v>19.082810221315803</v>
      </c>
      <c r="G1257" s="33">
        <v>2181</v>
      </c>
      <c r="I1257" s="32"/>
      <c r="J1257" s="32"/>
    </row>
    <row r="1258" spans="1:10" x14ac:dyDescent="0.3">
      <c r="A1258" s="33">
        <v>76040</v>
      </c>
      <c r="B1258" s="33" t="s">
        <v>2699</v>
      </c>
      <c r="C1258" s="33" t="s">
        <v>1101</v>
      </c>
      <c r="D1258" s="34">
        <v>44.949327403739865</v>
      </c>
      <c r="E1258" s="33">
        <v>25.405069924432038</v>
      </c>
      <c r="F1258" s="33">
        <v>25.350708750881516</v>
      </c>
      <c r="G1258" s="33">
        <v>6706</v>
      </c>
      <c r="I1258" s="32"/>
      <c r="J1258" s="32"/>
    </row>
    <row r="1259" spans="1:10" x14ac:dyDescent="0.3">
      <c r="A1259" s="33">
        <v>76111</v>
      </c>
      <c r="B1259" s="33" t="s">
        <v>2699</v>
      </c>
      <c r="C1259" s="33" t="s">
        <v>1102</v>
      </c>
      <c r="D1259" s="34">
        <v>44.693976515312123</v>
      </c>
      <c r="E1259" s="33">
        <v>31.914181649513672</v>
      </c>
      <c r="F1259" s="33">
        <v>24.179302879977055</v>
      </c>
      <c r="G1259" s="33">
        <v>2746</v>
      </c>
      <c r="I1259" s="32"/>
      <c r="J1259" s="32"/>
    </row>
    <row r="1260" spans="1:10" x14ac:dyDescent="0.3">
      <c r="A1260" s="33">
        <v>76139</v>
      </c>
      <c r="B1260" s="33" t="s">
        <v>2699</v>
      </c>
      <c r="C1260" s="33" t="s">
        <v>175</v>
      </c>
      <c r="D1260" s="34">
        <v>46.12630080973689</v>
      </c>
      <c r="E1260" s="33">
        <v>22.424526247381351</v>
      </c>
      <c r="F1260" s="33">
        <v>16.498076967108915</v>
      </c>
      <c r="G1260" s="33">
        <v>2197</v>
      </c>
      <c r="I1260" s="32"/>
      <c r="J1260" s="32"/>
    </row>
    <row r="1261" spans="1:10" x14ac:dyDescent="0.3">
      <c r="A1261" s="33">
        <v>76157</v>
      </c>
      <c r="B1261" s="33" t="s">
        <v>2699</v>
      </c>
      <c r="C1261" s="33" t="s">
        <v>1103</v>
      </c>
      <c r="D1261" s="34">
        <v>45.186400288448297</v>
      </c>
      <c r="E1261" s="33">
        <v>24.332730984980966</v>
      </c>
      <c r="F1261" s="33">
        <v>19.134341182708742</v>
      </c>
      <c r="G1261" s="33">
        <v>7506</v>
      </c>
      <c r="I1261" s="32"/>
      <c r="J1261" s="32"/>
    </row>
    <row r="1262" spans="1:10" x14ac:dyDescent="0.3">
      <c r="A1262" s="33">
        <v>76175</v>
      </c>
      <c r="B1262" s="33" t="s">
        <v>2699</v>
      </c>
      <c r="C1262" s="33" t="s">
        <v>474</v>
      </c>
      <c r="D1262" s="34">
        <v>28.963116371186214</v>
      </c>
      <c r="E1262" s="33">
        <v>18.789198159404243</v>
      </c>
      <c r="F1262" s="33">
        <v>10.975270405050701</v>
      </c>
      <c r="G1262" s="33">
        <v>5762</v>
      </c>
      <c r="I1262" s="32"/>
      <c r="J1262" s="32"/>
    </row>
    <row r="1263" spans="1:10" x14ac:dyDescent="0.3">
      <c r="A1263" s="33">
        <v>76255</v>
      </c>
      <c r="B1263" s="33" t="s">
        <v>2699</v>
      </c>
      <c r="C1263" s="33" t="s">
        <v>2704</v>
      </c>
      <c r="D1263" s="34">
        <v>44.130641418480494</v>
      </c>
      <c r="E1263" s="33">
        <v>17.892649513773545</v>
      </c>
      <c r="F1263" s="33">
        <v>20.621122537226121</v>
      </c>
      <c r="G1263" s="33">
        <v>5163</v>
      </c>
      <c r="I1263" s="32"/>
      <c r="J1263" s="32"/>
    </row>
    <row r="1264" spans="1:10" x14ac:dyDescent="0.3">
      <c r="A1264" s="33">
        <v>76282</v>
      </c>
      <c r="B1264" s="33" t="s">
        <v>2699</v>
      </c>
      <c r="C1264" s="33" t="s">
        <v>1104</v>
      </c>
      <c r="D1264" s="34">
        <v>44.425150281355236</v>
      </c>
      <c r="E1264" s="33">
        <v>23.213759735808733</v>
      </c>
      <c r="F1264" s="33">
        <v>22.964884274124376</v>
      </c>
      <c r="G1264" s="33">
        <v>3269</v>
      </c>
      <c r="I1264" s="32"/>
      <c r="J1264" s="32"/>
    </row>
    <row r="1265" spans="1:10" x14ac:dyDescent="0.3">
      <c r="A1265" s="33">
        <v>76317</v>
      </c>
      <c r="B1265" s="33" t="s">
        <v>2699</v>
      </c>
      <c r="C1265" s="33" t="s">
        <v>1105</v>
      </c>
      <c r="D1265" s="34">
        <v>43.100468134897305</v>
      </c>
      <c r="E1265" s="33">
        <v>21.254741273790206</v>
      </c>
      <c r="F1265" s="33">
        <v>16.252941464760024</v>
      </c>
      <c r="G1265" s="33">
        <v>5492</v>
      </c>
      <c r="I1265" s="32"/>
      <c r="J1265" s="32"/>
    </row>
    <row r="1266" spans="1:10" x14ac:dyDescent="0.3">
      <c r="A1266" s="33">
        <v>76353</v>
      </c>
      <c r="B1266" s="33" t="s">
        <v>2699</v>
      </c>
      <c r="C1266" s="33" t="s">
        <v>1106</v>
      </c>
      <c r="D1266" s="34">
        <v>50.423765709311567</v>
      </c>
      <c r="E1266" s="33">
        <v>25.160140484161673</v>
      </c>
      <c r="F1266" s="33">
        <v>23.658642098143666</v>
      </c>
      <c r="G1266" s="33">
        <v>3847</v>
      </c>
      <c r="I1266" s="32"/>
      <c r="J1266" s="32"/>
    </row>
    <row r="1267" spans="1:10" x14ac:dyDescent="0.3">
      <c r="A1267" s="33">
        <v>76406</v>
      </c>
      <c r="B1267" s="33" t="s">
        <v>2699</v>
      </c>
      <c r="C1267" s="33" t="s">
        <v>1107</v>
      </c>
      <c r="D1267" s="34">
        <v>35.450849958359861</v>
      </c>
      <c r="E1267" s="33">
        <v>17.502216427313783</v>
      </c>
      <c r="F1267" s="33">
        <v>12.787514858196159</v>
      </c>
      <c r="G1267" s="33">
        <v>6943</v>
      </c>
      <c r="I1267" s="32"/>
      <c r="J1267" s="32"/>
    </row>
    <row r="1268" spans="1:10" x14ac:dyDescent="0.3">
      <c r="A1268" s="33">
        <v>76497</v>
      </c>
      <c r="B1268" s="33" t="s">
        <v>2699</v>
      </c>
      <c r="C1268" s="33" t="s">
        <v>1108</v>
      </c>
      <c r="D1268" s="34">
        <v>35.590161224612565</v>
      </c>
      <c r="E1268" s="33">
        <v>23.138454918541292</v>
      </c>
      <c r="F1268" s="33">
        <v>12.202654544688244</v>
      </c>
      <c r="G1268" s="33">
        <v>3324</v>
      </c>
      <c r="I1268" s="32"/>
      <c r="J1268" s="32"/>
    </row>
    <row r="1269" spans="1:10" x14ac:dyDescent="0.3">
      <c r="A1269" s="33">
        <v>76558</v>
      </c>
      <c r="B1269" s="33" t="s">
        <v>2699</v>
      </c>
      <c r="C1269" s="33" t="s">
        <v>1109</v>
      </c>
      <c r="D1269" s="34">
        <v>43.127869955698941</v>
      </c>
      <c r="E1269" s="33">
        <v>21.457012044350083</v>
      </c>
      <c r="F1269" s="33">
        <v>25.084475342512651</v>
      </c>
      <c r="G1269" s="33">
        <v>3794</v>
      </c>
      <c r="I1269" s="32"/>
      <c r="J1269" s="32"/>
    </row>
    <row r="1270" spans="1:10" x14ac:dyDescent="0.3">
      <c r="A1270" s="33">
        <v>76585</v>
      </c>
      <c r="B1270" s="33" t="s">
        <v>2699</v>
      </c>
      <c r="C1270" s="33" t="s">
        <v>855</v>
      </c>
      <c r="D1270" s="34">
        <v>59.457507670166301</v>
      </c>
      <c r="E1270" s="33">
        <v>27.916987932933118</v>
      </c>
      <c r="F1270" s="33">
        <v>33.208065835245073</v>
      </c>
      <c r="G1270" s="33">
        <v>4738</v>
      </c>
      <c r="I1270" s="32"/>
      <c r="J1270" s="32"/>
    </row>
    <row r="1271" spans="1:10" x14ac:dyDescent="0.3">
      <c r="A1271" s="33">
        <v>76601</v>
      </c>
      <c r="B1271" s="33" t="s">
        <v>2699</v>
      </c>
      <c r="C1271" s="33" t="s">
        <v>1110</v>
      </c>
      <c r="D1271" s="34">
        <v>43.973546436223579</v>
      </c>
      <c r="E1271" s="33">
        <v>22.293850138947111</v>
      </c>
      <c r="F1271" s="33">
        <v>22.835942868645922</v>
      </c>
      <c r="G1271" s="33">
        <v>10182</v>
      </c>
      <c r="I1271" s="32"/>
      <c r="J1271" s="32"/>
    </row>
    <row r="1272" spans="1:10" x14ac:dyDescent="0.3">
      <c r="A1272" s="33">
        <v>76638</v>
      </c>
      <c r="B1272" s="33" t="s">
        <v>2699</v>
      </c>
      <c r="C1272" s="33" t="s">
        <v>1111</v>
      </c>
      <c r="D1272" s="34">
        <v>27.615127929237413</v>
      </c>
      <c r="E1272" s="33">
        <v>8.7988368671765151</v>
      </c>
      <c r="F1272" s="33">
        <v>6.063456183133237</v>
      </c>
      <c r="G1272" s="33">
        <v>1822</v>
      </c>
      <c r="I1272" s="32"/>
      <c r="J1272" s="32"/>
    </row>
    <row r="1273" spans="1:10" x14ac:dyDescent="0.3">
      <c r="A1273" s="33">
        <v>76674</v>
      </c>
      <c r="B1273" s="33" t="s">
        <v>2699</v>
      </c>
      <c r="C1273" s="33" t="s">
        <v>1112</v>
      </c>
      <c r="D1273" s="34">
        <v>56.009929889215762</v>
      </c>
      <c r="E1273" s="33">
        <v>25.012717097717918</v>
      </c>
      <c r="F1273" s="33">
        <v>23.339677465689359</v>
      </c>
      <c r="G1273" s="33">
        <v>10881</v>
      </c>
      <c r="I1273" s="32"/>
      <c r="J1273" s="32"/>
    </row>
    <row r="1274" spans="1:10" x14ac:dyDescent="0.3">
      <c r="A1274" s="33">
        <v>76692</v>
      </c>
      <c r="B1274" s="33" t="s">
        <v>2699</v>
      </c>
      <c r="C1274" s="33" t="s">
        <v>1113</v>
      </c>
      <c r="D1274" s="34">
        <v>58.295750107928498</v>
      </c>
      <c r="E1274" s="33">
        <v>28.223010612911086</v>
      </c>
      <c r="F1274" s="33">
        <v>28.065796944674069</v>
      </c>
      <c r="G1274" s="33">
        <v>12408</v>
      </c>
      <c r="I1274" s="32"/>
      <c r="J1274" s="32"/>
    </row>
    <row r="1275" spans="1:10" x14ac:dyDescent="0.3">
      <c r="A1275" s="33">
        <v>76718</v>
      </c>
      <c r="B1275" s="33" t="s">
        <v>2699</v>
      </c>
      <c r="C1275" s="33" t="s">
        <v>1114</v>
      </c>
      <c r="D1275" s="34">
        <v>40.515252456227095</v>
      </c>
      <c r="E1275" s="33">
        <v>18.080965450426934</v>
      </c>
      <c r="F1275" s="33">
        <v>14.902893242222058</v>
      </c>
      <c r="G1275" s="33">
        <v>4928</v>
      </c>
      <c r="I1275" s="32"/>
      <c r="J1275" s="32"/>
    </row>
    <row r="1276" spans="1:10" x14ac:dyDescent="0.3">
      <c r="A1276" s="33">
        <v>76745</v>
      </c>
      <c r="B1276" s="33" t="s">
        <v>2699</v>
      </c>
      <c r="C1276" s="33" t="s">
        <v>1115</v>
      </c>
      <c r="D1276" s="34">
        <v>52.141964576921154</v>
      </c>
      <c r="E1276" s="33" t="s">
        <v>2581</v>
      </c>
      <c r="F1276" s="33" t="s">
        <v>2581</v>
      </c>
      <c r="G1276" s="33">
        <v>3366</v>
      </c>
      <c r="I1276" s="32"/>
      <c r="J1276" s="32"/>
    </row>
    <row r="1277" spans="1:10" x14ac:dyDescent="0.3">
      <c r="A1277" s="33">
        <v>76763</v>
      </c>
      <c r="B1277" s="33" t="s">
        <v>2699</v>
      </c>
      <c r="C1277" s="33" t="s">
        <v>1116</v>
      </c>
      <c r="D1277" s="34">
        <v>23.829273323646408</v>
      </c>
      <c r="E1277" s="33">
        <v>17.137649565061707</v>
      </c>
      <c r="F1277" s="33">
        <v>10.374754078305712</v>
      </c>
      <c r="G1277" s="33">
        <v>2140</v>
      </c>
      <c r="I1277" s="32"/>
      <c r="J1277" s="32"/>
    </row>
    <row r="1278" spans="1:10" x14ac:dyDescent="0.3">
      <c r="A1278" s="33">
        <v>76807</v>
      </c>
      <c r="B1278" s="33" t="s">
        <v>2699</v>
      </c>
      <c r="C1278" s="33" t="s">
        <v>1117</v>
      </c>
      <c r="D1278" s="34">
        <v>40.058153346247977</v>
      </c>
      <c r="E1278" s="33">
        <v>18.419818862940797</v>
      </c>
      <c r="F1278" s="33">
        <v>20.043954717742963</v>
      </c>
      <c r="G1278" s="33">
        <v>4107</v>
      </c>
      <c r="I1278" s="32"/>
      <c r="J1278" s="32"/>
    </row>
    <row r="1279" spans="1:10" x14ac:dyDescent="0.3">
      <c r="A1279" s="33">
        <v>76932</v>
      </c>
      <c r="B1279" s="33" t="s">
        <v>2699</v>
      </c>
      <c r="C1279" s="33" t="s">
        <v>1118</v>
      </c>
      <c r="D1279" s="34">
        <v>34.966967149254963</v>
      </c>
      <c r="E1279" s="33">
        <v>15.126180010770545</v>
      </c>
      <c r="F1279" s="33">
        <v>17.08204475711014</v>
      </c>
      <c r="G1279" s="33">
        <v>1432</v>
      </c>
      <c r="I1279" s="32"/>
      <c r="J1279" s="32"/>
    </row>
    <row r="1280" spans="1:10" x14ac:dyDescent="0.3">
      <c r="A1280" s="33">
        <v>76969</v>
      </c>
      <c r="B1280" s="33" t="s">
        <v>2699</v>
      </c>
      <c r="C1280" s="33" t="s">
        <v>1119</v>
      </c>
      <c r="D1280" s="34">
        <v>46.719914778042657</v>
      </c>
      <c r="E1280" s="33">
        <v>25.998806872886153</v>
      </c>
      <c r="F1280" s="33">
        <v>26.521870654680914</v>
      </c>
      <c r="G1280" s="33">
        <v>11282</v>
      </c>
      <c r="I1280" s="32"/>
      <c r="J1280" s="32"/>
    </row>
    <row r="1281" spans="1:10" x14ac:dyDescent="0.3">
      <c r="A1281" s="33">
        <v>76996</v>
      </c>
      <c r="B1281" s="33" t="s">
        <v>2699</v>
      </c>
      <c r="C1281" s="33" t="s">
        <v>1120</v>
      </c>
      <c r="D1281" s="34">
        <v>48.184867727806207</v>
      </c>
      <c r="E1281" s="33">
        <v>24.561062307235193</v>
      </c>
      <c r="F1281" s="33">
        <v>28.149054481138386</v>
      </c>
      <c r="G1281" s="33">
        <v>4811</v>
      </c>
      <c r="I1281" s="32"/>
      <c r="J1281" s="32"/>
    </row>
    <row r="1282" spans="1:10" x14ac:dyDescent="0.3">
      <c r="A1282" s="33">
        <v>77028</v>
      </c>
      <c r="B1282" s="33" t="s">
        <v>2699</v>
      </c>
      <c r="C1282" s="33" t="s">
        <v>1121</v>
      </c>
      <c r="D1282" s="34">
        <v>39.643757975055216</v>
      </c>
      <c r="E1282" s="33">
        <v>13.126967978124805</v>
      </c>
      <c r="F1282" s="33">
        <v>14.601069009634609</v>
      </c>
      <c r="G1282" s="33">
        <v>2200</v>
      </c>
      <c r="I1282" s="32"/>
      <c r="J1282" s="32"/>
    </row>
    <row r="1283" spans="1:10" x14ac:dyDescent="0.3">
      <c r="A1283" s="33">
        <v>77082</v>
      </c>
      <c r="B1283" s="33" t="s">
        <v>2699</v>
      </c>
      <c r="C1283" s="33" t="s">
        <v>1122</v>
      </c>
      <c r="D1283" s="34">
        <v>43.493157721557353</v>
      </c>
      <c r="E1283" s="33">
        <v>19.934139221114734</v>
      </c>
      <c r="F1283" s="33">
        <v>18.112850514027667</v>
      </c>
      <c r="G1283" s="33">
        <v>2122</v>
      </c>
      <c r="I1283" s="32"/>
      <c r="J1283" s="32"/>
    </row>
    <row r="1284" spans="1:10" x14ac:dyDescent="0.3">
      <c r="A1284" s="33">
        <v>77126</v>
      </c>
      <c r="B1284" s="33" t="s">
        <v>2699</v>
      </c>
      <c r="C1284" s="33" t="s">
        <v>2705</v>
      </c>
      <c r="D1284" s="34">
        <v>41.767304064106142</v>
      </c>
      <c r="E1284" s="33">
        <v>7.5517358427626498</v>
      </c>
      <c r="F1284" s="33">
        <v>8.2229723103778891</v>
      </c>
      <c r="G1284" s="33">
        <v>2485</v>
      </c>
      <c r="I1284" s="32"/>
      <c r="J1284" s="32"/>
    </row>
    <row r="1285" spans="1:10" x14ac:dyDescent="0.3">
      <c r="A1285" s="33">
        <v>77153</v>
      </c>
      <c r="B1285" s="33" t="s">
        <v>2699</v>
      </c>
      <c r="C1285" s="33" t="s">
        <v>1123</v>
      </c>
      <c r="D1285" s="34">
        <v>60.047670263706408</v>
      </c>
      <c r="E1285" s="33">
        <v>27.799063953670174</v>
      </c>
      <c r="F1285" s="33">
        <v>31.968571133386131</v>
      </c>
      <c r="G1285" s="33">
        <v>3841</v>
      </c>
      <c r="I1285" s="32"/>
      <c r="J1285" s="32"/>
    </row>
    <row r="1286" spans="1:10" x14ac:dyDescent="0.3">
      <c r="A1286" s="33">
        <v>77180</v>
      </c>
      <c r="B1286" s="33" t="s">
        <v>2699</v>
      </c>
      <c r="C1286" s="33" t="s">
        <v>1124</v>
      </c>
      <c r="D1286" s="34">
        <v>49.452546405437076</v>
      </c>
      <c r="E1286" s="33">
        <v>27.476332173169098</v>
      </c>
      <c r="F1286" s="33">
        <v>23.790277830071627</v>
      </c>
      <c r="G1286" s="33">
        <v>4284</v>
      </c>
      <c r="I1286" s="32"/>
      <c r="J1286" s="32"/>
    </row>
    <row r="1287" spans="1:10" x14ac:dyDescent="0.3">
      <c r="A1287" s="33">
        <v>77224</v>
      </c>
      <c r="B1287" s="33" t="s">
        <v>2699</v>
      </c>
      <c r="C1287" s="33" t="s">
        <v>2706</v>
      </c>
      <c r="D1287" s="34">
        <v>53.598664443998402</v>
      </c>
      <c r="E1287" s="33">
        <v>27.466568918056193</v>
      </c>
      <c r="F1287" s="33">
        <v>30.082027542050547</v>
      </c>
      <c r="G1287" s="33">
        <v>5734</v>
      </c>
      <c r="I1287" s="32"/>
      <c r="J1287" s="32"/>
    </row>
    <row r="1288" spans="1:10" x14ac:dyDescent="0.3">
      <c r="A1288" s="33">
        <v>77260</v>
      </c>
      <c r="B1288" s="33" t="s">
        <v>2699</v>
      </c>
      <c r="C1288" s="33" t="s">
        <v>1125</v>
      </c>
      <c r="D1288" s="34">
        <v>40.468589338447032</v>
      </c>
      <c r="E1288" s="33">
        <v>19.62151622611826</v>
      </c>
      <c r="F1288" s="33">
        <v>14.038332722830752</v>
      </c>
      <c r="G1288" s="33">
        <v>1434</v>
      </c>
      <c r="I1288" s="32"/>
      <c r="J1288" s="32"/>
    </row>
    <row r="1289" spans="1:10" x14ac:dyDescent="0.3">
      <c r="A1289" s="33">
        <v>77288</v>
      </c>
      <c r="B1289" s="33" t="s">
        <v>2699</v>
      </c>
      <c r="C1289" s="33" t="s">
        <v>1126</v>
      </c>
      <c r="D1289" s="34">
        <v>42.044243922562536</v>
      </c>
      <c r="E1289" s="33">
        <v>22.336478985916251</v>
      </c>
      <c r="F1289" s="33">
        <v>21.373907882156946</v>
      </c>
      <c r="G1289" s="33">
        <v>1716</v>
      </c>
      <c r="I1289" s="32"/>
      <c r="J1289" s="32"/>
    </row>
    <row r="1290" spans="1:10" x14ac:dyDescent="0.3">
      <c r="A1290" s="33">
        <v>77313</v>
      </c>
      <c r="B1290" s="33" t="s">
        <v>2699</v>
      </c>
      <c r="C1290" s="33" t="s">
        <v>606</v>
      </c>
      <c r="D1290" s="34">
        <v>51.658512500711154</v>
      </c>
      <c r="E1290" s="33">
        <v>30.911113670928032</v>
      </c>
      <c r="F1290" s="33">
        <v>27.042772897780495</v>
      </c>
      <c r="G1290" s="33">
        <v>5205</v>
      </c>
      <c r="I1290" s="32"/>
      <c r="J1290" s="32"/>
    </row>
    <row r="1291" spans="1:10" x14ac:dyDescent="0.3">
      <c r="A1291" s="33">
        <v>77331</v>
      </c>
      <c r="B1291" s="33" t="s">
        <v>2699</v>
      </c>
      <c r="C1291" s="33" t="s">
        <v>1127</v>
      </c>
      <c r="D1291" s="34">
        <v>53.916154665894979</v>
      </c>
      <c r="E1291" s="33">
        <v>24.351673332897963</v>
      </c>
      <c r="F1291" s="33">
        <v>22.265063968998298</v>
      </c>
      <c r="G1291" s="33">
        <v>7689</v>
      </c>
      <c r="I1291" s="32"/>
      <c r="J1291" s="32"/>
    </row>
    <row r="1292" spans="1:10" x14ac:dyDescent="0.3">
      <c r="A1292" s="33">
        <v>77377</v>
      </c>
      <c r="B1292" s="33" t="s">
        <v>2699</v>
      </c>
      <c r="C1292" s="33" t="s">
        <v>1128</v>
      </c>
      <c r="D1292" s="34">
        <v>43.180887505498347</v>
      </c>
      <c r="E1292" s="33">
        <v>21.543430551785196</v>
      </c>
      <c r="F1292" s="33">
        <v>19.888049004728099</v>
      </c>
      <c r="G1292" s="33">
        <v>2470</v>
      </c>
      <c r="I1292" s="32"/>
      <c r="J1292" s="32"/>
    </row>
    <row r="1293" spans="1:10" x14ac:dyDescent="0.3">
      <c r="A1293" s="33">
        <v>77402</v>
      </c>
      <c r="B1293" s="33" t="s">
        <v>2699</v>
      </c>
      <c r="C1293" s="33" t="s">
        <v>1129</v>
      </c>
      <c r="D1293" s="34">
        <v>46.830879208645499</v>
      </c>
      <c r="E1293" s="33">
        <v>21.677260733771885</v>
      </c>
      <c r="F1293" s="33">
        <v>27.15472652826854</v>
      </c>
      <c r="G1293" s="33">
        <v>7242</v>
      </c>
      <c r="I1293" s="32"/>
      <c r="J1293" s="32"/>
    </row>
    <row r="1294" spans="1:10" x14ac:dyDescent="0.3">
      <c r="A1294" s="33">
        <v>77475</v>
      </c>
      <c r="B1294" s="33" t="s">
        <v>2699</v>
      </c>
      <c r="C1294" s="33" t="s">
        <v>1130</v>
      </c>
      <c r="D1294" s="34">
        <v>46.650911195108641</v>
      </c>
      <c r="E1294" s="33">
        <v>21.828801263718972</v>
      </c>
      <c r="F1294" s="33">
        <v>15.518051180159604</v>
      </c>
      <c r="G1294" s="33">
        <v>3638</v>
      </c>
      <c r="I1294" s="32"/>
      <c r="J1294" s="32"/>
    </row>
    <row r="1295" spans="1:10" x14ac:dyDescent="0.3">
      <c r="A1295" s="33">
        <v>77509</v>
      </c>
      <c r="B1295" s="33" t="s">
        <v>2699</v>
      </c>
      <c r="C1295" s="33" t="s">
        <v>2707</v>
      </c>
      <c r="D1295" s="34">
        <v>39.84983044938275</v>
      </c>
      <c r="E1295" s="33">
        <v>14.114550361314128</v>
      </c>
      <c r="F1295" s="33">
        <v>13.696204395482583</v>
      </c>
      <c r="G1295" s="33">
        <v>2041</v>
      </c>
      <c r="I1295" s="32"/>
      <c r="J1295" s="32"/>
    </row>
    <row r="1296" spans="1:10" x14ac:dyDescent="0.3">
      <c r="A1296" s="33">
        <v>77536</v>
      </c>
      <c r="B1296" s="33" t="s">
        <v>2699</v>
      </c>
      <c r="C1296" s="33" t="s">
        <v>229</v>
      </c>
      <c r="D1296" s="34">
        <v>33.793432515912968</v>
      </c>
      <c r="E1296" s="33">
        <v>9.6386425827751019</v>
      </c>
      <c r="F1296" s="33">
        <v>8.817150323869777</v>
      </c>
      <c r="G1296" s="33">
        <v>2358</v>
      </c>
      <c r="I1296" s="32"/>
      <c r="J1296" s="32"/>
    </row>
    <row r="1297" spans="1:10" x14ac:dyDescent="0.3">
      <c r="A1297" s="33">
        <v>77561</v>
      </c>
      <c r="B1297" s="33" t="s">
        <v>2699</v>
      </c>
      <c r="C1297" s="33" t="s">
        <v>45</v>
      </c>
      <c r="D1297" s="34">
        <v>32.118757316743967</v>
      </c>
      <c r="E1297" s="33" t="s">
        <v>2581</v>
      </c>
      <c r="F1297" s="33">
        <v>14.302471288570638</v>
      </c>
      <c r="G1297" s="33">
        <v>1530</v>
      </c>
      <c r="I1297" s="32"/>
      <c r="J1297" s="32"/>
    </row>
    <row r="1298" spans="1:10" x14ac:dyDescent="0.3">
      <c r="A1298" s="33">
        <v>77579</v>
      </c>
      <c r="B1298" s="33" t="s">
        <v>2699</v>
      </c>
      <c r="C1298" s="33" t="s">
        <v>1131</v>
      </c>
      <c r="D1298" s="34">
        <v>44.284484656945622</v>
      </c>
      <c r="E1298" s="33" t="s">
        <v>2581</v>
      </c>
      <c r="F1298" s="33">
        <v>22.093634093442287</v>
      </c>
      <c r="G1298" s="33">
        <v>2611</v>
      </c>
      <c r="I1298" s="32"/>
      <c r="J1298" s="32"/>
    </row>
    <row r="1299" spans="1:10" x14ac:dyDescent="0.3">
      <c r="A1299" s="33">
        <v>77587</v>
      </c>
      <c r="B1299" s="33" t="s">
        <v>2699</v>
      </c>
      <c r="C1299" s="33" t="s">
        <v>972</v>
      </c>
      <c r="D1299" s="34">
        <v>39.14766775556815</v>
      </c>
      <c r="E1299" s="33" t="s">
        <v>2581</v>
      </c>
      <c r="F1299" s="33">
        <v>10.653064249715706</v>
      </c>
      <c r="G1299" s="33">
        <v>1756</v>
      </c>
      <c r="I1299" s="32"/>
      <c r="J1299" s="32"/>
    </row>
    <row r="1300" spans="1:10" x14ac:dyDescent="0.3">
      <c r="A1300" s="33">
        <v>77595</v>
      </c>
      <c r="B1300" s="33" t="s">
        <v>2699</v>
      </c>
      <c r="C1300" s="33" t="s">
        <v>885</v>
      </c>
      <c r="D1300" s="34">
        <v>46.533552474378936</v>
      </c>
      <c r="E1300" s="33" t="s">
        <v>2581</v>
      </c>
      <c r="F1300" s="33">
        <v>17.202776417760727</v>
      </c>
      <c r="G1300" s="33">
        <v>2733</v>
      </c>
      <c r="I1300" s="32"/>
      <c r="J1300" s="32"/>
    </row>
    <row r="1301" spans="1:10" x14ac:dyDescent="0.3">
      <c r="A1301" s="33">
        <v>77601</v>
      </c>
      <c r="B1301" s="33" t="s">
        <v>2699</v>
      </c>
      <c r="C1301" s="33" t="s">
        <v>1132</v>
      </c>
      <c r="D1301" s="34">
        <v>54.055104149097588</v>
      </c>
      <c r="E1301" s="33" t="s">
        <v>2581</v>
      </c>
      <c r="F1301" s="33" t="s">
        <v>2581</v>
      </c>
      <c r="G1301" s="33">
        <v>1427</v>
      </c>
      <c r="I1301" s="32"/>
      <c r="J1301" s="32"/>
    </row>
    <row r="1302" spans="1:10" x14ac:dyDescent="0.3">
      <c r="A1302" s="33">
        <v>77812</v>
      </c>
      <c r="B1302" s="33" t="s">
        <v>2708</v>
      </c>
      <c r="C1302" s="33" t="s">
        <v>2709</v>
      </c>
      <c r="D1302" s="34">
        <v>66.809060735234752</v>
      </c>
      <c r="E1302" s="33">
        <v>55.903076690540296</v>
      </c>
      <c r="F1302" s="33">
        <v>48.885522964768775</v>
      </c>
      <c r="G1302" s="33">
        <v>95914</v>
      </c>
      <c r="I1302" s="32"/>
      <c r="J1302" s="32"/>
    </row>
    <row r="1303" spans="1:10" x14ac:dyDescent="0.3">
      <c r="A1303" s="33">
        <v>77910</v>
      </c>
      <c r="B1303" s="33" t="s">
        <v>2708</v>
      </c>
      <c r="C1303" s="33" t="s">
        <v>1133</v>
      </c>
      <c r="D1303" s="34">
        <v>60.829461291536077</v>
      </c>
      <c r="E1303" s="33">
        <v>38.003144102038632</v>
      </c>
      <c r="F1303" s="33">
        <v>41.040516929866151</v>
      </c>
      <c r="G1303" s="33">
        <v>7507</v>
      </c>
      <c r="I1303" s="32"/>
      <c r="J1303" s="32"/>
    </row>
    <row r="1304" spans="1:10" x14ac:dyDescent="0.3">
      <c r="A1304" s="33">
        <v>78016</v>
      </c>
      <c r="B1304" s="33" t="s">
        <v>2708</v>
      </c>
      <c r="C1304" s="33" t="s">
        <v>1134</v>
      </c>
      <c r="D1304" s="34">
        <v>57.870442859994014</v>
      </c>
      <c r="E1304" s="33">
        <v>37.77871745026173</v>
      </c>
      <c r="F1304" s="33">
        <v>38.255231657942609</v>
      </c>
      <c r="G1304" s="33">
        <v>4952</v>
      </c>
      <c r="I1304" s="32"/>
      <c r="J1304" s="32"/>
    </row>
    <row r="1305" spans="1:10" x14ac:dyDescent="0.3">
      <c r="A1305" s="33">
        <v>78089</v>
      </c>
      <c r="B1305" s="33" t="s">
        <v>2708</v>
      </c>
      <c r="C1305" s="33" t="s">
        <v>1135</v>
      </c>
      <c r="D1305" s="34">
        <v>63.935634373405165</v>
      </c>
      <c r="E1305" s="33">
        <v>38.321482849657137</v>
      </c>
      <c r="F1305" s="33">
        <v>44.883490214942469</v>
      </c>
      <c r="G1305" s="33">
        <v>2101</v>
      </c>
      <c r="I1305" s="32"/>
      <c r="J1305" s="32"/>
    </row>
    <row r="1306" spans="1:10" x14ac:dyDescent="0.3">
      <c r="A1306" s="33">
        <v>78141</v>
      </c>
      <c r="B1306" s="33" t="s">
        <v>2708</v>
      </c>
      <c r="C1306" s="33" t="s">
        <v>2710</v>
      </c>
      <c r="D1306" s="34">
        <v>59.228983303778165</v>
      </c>
      <c r="E1306" s="33">
        <v>38.152164993911512</v>
      </c>
      <c r="F1306" s="33">
        <v>35.792025289037113</v>
      </c>
      <c r="G1306" s="33">
        <v>22266</v>
      </c>
      <c r="I1306" s="32"/>
      <c r="J1306" s="32"/>
    </row>
    <row r="1307" spans="1:10" x14ac:dyDescent="0.3">
      <c r="A1307" s="33">
        <v>78258</v>
      </c>
      <c r="B1307" s="33" t="s">
        <v>2708</v>
      </c>
      <c r="C1307" s="33" t="s">
        <v>1136</v>
      </c>
      <c r="D1307" s="34">
        <v>57.050104258323515</v>
      </c>
      <c r="E1307" s="33">
        <v>41.086329357913684</v>
      </c>
      <c r="F1307" s="33">
        <v>42.482804652868552</v>
      </c>
      <c r="G1307" s="33">
        <v>5669</v>
      </c>
      <c r="I1307" s="32"/>
      <c r="J1307" s="32"/>
    </row>
    <row r="1308" spans="1:10" x14ac:dyDescent="0.3">
      <c r="A1308" s="33">
        <v>78329</v>
      </c>
      <c r="B1308" s="33" t="s">
        <v>2708</v>
      </c>
      <c r="C1308" s="33" t="s">
        <v>2711</v>
      </c>
      <c r="D1308" s="34">
        <v>59.654073958824803</v>
      </c>
      <c r="E1308" s="33">
        <v>38.820100889437462</v>
      </c>
      <c r="F1308" s="33">
        <v>37.739124214857299</v>
      </c>
      <c r="G1308" s="33">
        <v>8682</v>
      </c>
      <c r="I1308" s="32"/>
      <c r="J1308" s="32"/>
    </row>
    <row r="1309" spans="1:10" x14ac:dyDescent="0.3">
      <c r="A1309" s="33">
        <v>78454</v>
      </c>
      <c r="B1309" s="33" t="s">
        <v>2708</v>
      </c>
      <c r="C1309" s="33" t="s">
        <v>1137</v>
      </c>
      <c r="D1309" s="34">
        <v>65.296562058553448</v>
      </c>
      <c r="E1309" s="33">
        <v>44.888711792870652</v>
      </c>
      <c r="F1309" s="33">
        <v>45.626837812405725</v>
      </c>
      <c r="G1309" s="33">
        <v>4713</v>
      </c>
      <c r="I1309" s="32"/>
      <c r="J1309" s="32"/>
    </row>
    <row r="1310" spans="1:10" x14ac:dyDescent="0.3">
      <c r="A1310" s="33">
        <v>78472</v>
      </c>
      <c r="B1310" s="33" t="s">
        <v>2708</v>
      </c>
      <c r="C1310" s="33" t="s">
        <v>1138</v>
      </c>
      <c r="D1310" s="34">
        <v>49.909197098463807</v>
      </c>
      <c r="E1310" s="33">
        <v>28.554503440233127</v>
      </c>
      <c r="F1310" s="33">
        <v>31.637894446542031</v>
      </c>
      <c r="G1310" s="33">
        <v>2871</v>
      </c>
      <c r="I1310" s="32"/>
      <c r="J1310" s="32"/>
    </row>
    <row r="1311" spans="1:10" x14ac:dyDescent="0.3">
      <c r="A1311" s="33">
        <v>78542</v>
      </c>
      <c r="B1311" s="33" t="s">
        <v>2708</v>
      </c>
      <c r="C1311" s="33" t="s">
        <v>1139</v>
      </c>
      <c r="D1311" s="34">
        <v>46.25440031206896</v>
      </c>
      <c r="E1311" s="33">
        <v>32.54609599299625</v>
      </c>
      <c r="F1311" s="33">
        <v>36.581932706283219</v>
      </c>
      <c r="G1311" s="33">
        <v>1785</v>
      </c>
      <c r="I1311" s="32"/>
      <c r="J1311" s="32"/>
    </row>
    <row r="1312" spans="1:10" x14ac:dyDescent="0.3">
      <c r="A1312" s="33">
        <v>78604</v>
      </c>
      <c r="B1312" s="33" t="s">
        <v>2708</v>
      </c>
      <c r="C1312" s="33" t="s">
        <v>149</v>
      </c>
      <c r="D1312" s="34">
        <v>44.791734083810596</v>
      </c>
      <c r="E1312" s="33">
        <v>28.657920924855521</v>
      </c>
      <c r="F1312" s="33">
        <v>29.75078514517509</v>
      </c>
      <c r="G1312" s="33">
        <v>3850</v>
      </c>
      <c r="I1312" s="32"/>
      <c r="J1312" s="32"/>
    </row>
    <row r="1313" spans="1:10" x14ac:dyDescent="0.3">
      <c r="A1313" s="33">
        <v>78668</v>
      </c>
      <c r="B1313" s="33" t="s">
        <v>2708</v>
      </c>
      <c r="C1313" s="33" t="s">
        <v>1140</v>
      </c>
      <c r="D1313" s="34">
        <v>60.307419982407446</v>
      </c>
      <c r="E1313" s="33">
        <v>35.797337399342148</v>
      </c>
      <c r="F1313" s="33">
        <v>30.316647245460405</v>
      </c>
      <c r="G1313" s="33">
        <v>1258</v>
      </c>
      <c r="I1313" s="32"/>
      <c r="J1313" s="32"/>
    </row>
    <row r="1314" spans="1:10" x14ac:dyDescent="0.3">
      <c r="A1314" s="33">
        <v>78711</v>
      </c>
      <c r="B1314" s="33" t="s">
        <v>2708</v>
      </c>
      <c r="C1314" s="33" t="s">
        <v>1141</v>
      </c>
      <c r="D1314" s="34">
        <v>53.995193521201536</v>
      </c>
      <c r="E1314" s="33">
        <v>33.742410586665272</v>
      </c>
      <c r="F1314" s="33">
        <v>33.95547290993288</v>
      </c>
      <c r="G1314" s="33">
        <v>4247</v>
      </c>
      <c r="I1314" s="32"/>
      <c r="J1314" s="32"/>
    </row>
    <row r="1315" spans="1:10" x14ac:dyDescent="0.3">
      <c r="A1315" s="33">
        <v>78748</v>
      </c>
      <c r="B1315" s="33" t="s">
        <v>2708</v>
      </c>
      <c r="C1315" s="33" t="s">
        <v>1142</v>
      </c>
      <c r="D1315" s="34">
        <v>53.207513620246218</v>
      </c>
      <c r="E1315" s="33">
        <v>34.684695035895167</v>
      </c>
      <c r="F1315" s="33">
        <v>31.797982573728575</v>
      </c>
      <c r="G1315" s="33">
        <v>2106</v>
      </c>
      <c r="I1315" s="32"/>
      <c r="J1315" s="32"/>
    </row>
    <row r="1316" spans="1:10" x14ac:dyDescent="0.3">
      <c r="A1316" s="33">
        <v>78828</v>
      </c>
      <c r="B1316" s="33" t="s">
        <v>2708</v>
      </c>
      <c r="C1316" s="33" t="s">
        <v>1143</v>
      </c>
      <c r="D1316" s="34">
        <v>68.313810524170833</v>
      </c>
      <c r="E1316" s="33">
        <v>39.959593256513479</v>
      </c>
      <c r="F1316" s="33">
        <v>38.472910420651125</v>
      </c>
      <c r="G1316" s="33">
        <v>1605</v>
      </c>
      <c r="I1316" s="32"/>
      <c r="J1316" s="32"/>
    </row>
    <row r="1317" spans="1:10" x14ac:dyDescent="0.3">
      <c r="A1317" s="33">
        <v>78873</v>
      </c>
      <c r="B1317" s="33" t="s">
        <v>2708</v>
      </c>
      <c r="C1317" s="33" t="s">
        <v>1144</v>
      </c>
      <c r="D1317" s="34">
        <v>46.282509864847512</v>
      </c>
      <c r="E1317" s="33">
        <v>28.667548091622038</v>
      </c>
      <c r="F1317" s="33">
        <v>31.641462476569249</v>
      </c>
      <c r="G1317" s="33">
        <v>3237</v>
      </c>
      <c r="I1317" s="32"/>
      <c r="J1317" s="32"/>
    </row>
    <row r="1318" spans="1:10" x14ac:dyDescent="0.3">
      <c r="A1318" s="33">
        <v>78926</v>
      </c>
      <c r="B1318" s="33" t="s">
        <v>2708</v>
      </c>
      <c r="C1318" s="33" t="s">
        <v>1145</v>
      </c>
      <c r="D1318" s="34">
        <v>37.12050353365337</v>
      </c>
      <c r="E1318" s="33">
        <v>13.706579611749936</v>
      </c>
      <c r="F1318" s="33">
        <v>26.160066556731763</v>
      </c>
      <c r="G1318" s="33">
        <v>2041</v>
      </c>
      <c r="I1318" s="32"/>
      <c r="J1318" s="32"/>
    </row>
    <row r="1319" spans="1:10" x14ac:dyDescent="0.3">
      <c r="A1319" s="33">
        <v>79004</v>
      </c>
      <c r="B1319" s="33" t="s">
        <v>2708</v>
      </c>
      <c r="C1319" s="33" t="s">
        <v>2712</v>
      </c>
      <c r="D1319" s="34">
        <v>55.860328158901432</v>
      </c>
      <c r="E1319" s="33">
        <v>32.267168955028588</v>
      </c>
      <c r="F1319" s="33">
        <v>33.167628487659861</v>
      </c>
      <c r="G1319" s="33">
        <v>7633</v>
      </c>
      <c r="I1319" s="32"/>
      <c r="J1319" s="32"/>
    </row>
    <row r="1320" spans="1:10" x14ac:dyDescent="0.3">
      <c r="A1320" s="33">
        <v>79077</v>
      </c>
      <c r="B1320" s="33" t="s">
        <v>2708</v>
      </c>
      <c r="C1320" s="33" t="s">
        <v>1147</v>
      </c>
      <c r="D1320" s="34">
        <v>43.156821871527178</v>
      </c>
      <c r="E1320" s="33">
        <v>25.059183777910732</v>
      </c>
      <c r="F1320" s="33">
        <v>24.402059629744151</v>
      </c>
      <c r="G1320" s="33">
        <v>3279</v>
      </c>
      <c r="I1320" s="32"/>
      <c r="J1320" s="32"/>
    </row>
    <row r="1321" spans="1:10" x14ac:dyDescent="0.3">
      <c r="A1321" s="33">
        <v>79157</v>
      </c>
      <c r="B1321" s="33" t="s">
        <v>2708</v>
      </c>
      <c r="C1321" s="33" t="s">
        <v>1148</v>
      </c>
      <c r="D1321" s="34">
        <v>40.639584881761628</v>
      </c>
      <c r="E1321" s="33">
        <v>28.150938581430857</v>
      </c>
      <c r="F1321" s="33">
        <v>26.183615289990861</v>
      </c>
      <c r="G1321" s="33">
        <v>3309</v>
      </c>
      <c r="I1321" s="32"/>
      <c r="J1321" s="32"/>
    </row>
    <row r="1322" spans="1:10" x14ac:dyDescent="0.3">
      <c r="A1322" s="33">
        <v>79237</v>
      </c>
      <c r="B1322" s="33" t="s">
        <v>2708</v>
      </c>
      <c r="C1322" s="33" t="s">
        <v>936</v>
      </c>
      <c r="D1322" s="34">
        <v>46.244514960203375</v>
      </c>
      <c r="E1322" s="33">
        <v>26.331835609882106</v>
      </c>
      <c r="F1322" s="33">
        <v>28.006530035539981</v>
      </c>
      <c r="G1322" s="33">
        <v>2300</v>
      </c>
      <c r="I1322" s="32"/>
      <c r="J1322" s="32"/>
    </row>
    <row r="1323" spans="1:10" x14ac:dyDescent="0.3">
      <c r="A1323" s="33">
        <v>79308</v>
      </c>
      <c r="B1323" s="33" t="s">
        <v>2708</v>
      </c>
      <c r="C1323" s="33" t="s">
        <v>1149</v>
      </c>
      <c r="D1323" s="34">
        <v>58.539131230138729</v>
      </c>
      <c r="E1323" s="33">
        <v>43.853518427259495</v>
      </c>
      <c r="F1323" s="33">
        <v>43.24011147565399</v>
      </c>
      <c r="G1323" s="33">
        <v>9819</v>
      </c>
      <c r="I1323" s="32"/>
      <c r="J1323" s="32"/>
    </row>
    <row r="1324" spans="1:10" x14ac:dyDescent="0.3">
      <c r="A1324" s="33">
        <v>79362</v>
      </c>
      <c r="B1324" s="33" t="s">
        <v>2708</v>
      </c>
      <c r="C1324" s="33" t="s">
        <v>1150</v>
      </c>
      <c r="D1324" s="34">
        <v>46.78563336254193</v>
      </c>
      <c r="E1324" s="33">
        <v>34.210158939642376</v>
      </c>
      <c r="F1324" s="33">
        <v>31.572769741209974</v>
      </c>
      <c r="G1324" s="33">
        <v>2087</v>
      </c>
      <c r="I1324" s="32"/>
      <c r="J1324" s="32"/>
    </row>
    <row r="1325" spans="1:10" x14ac:dyDescent="0.3">
      <c r="A1325" s="33">
        <v>79406</v>
      </c>
      <c r="B1325" s="33" t="s">
        <v>2708</v>
      </c>
      <c r="C1325" s="33" t="s">
        <v>1151</v>
      </c>
      <c r="D1325" s="34">
        <v>51.934460091657215</v>
      </c>
      <c r="E1325" s="33">
        <v>28.217798931516604</v>
      </c>
      <c r="F1325" s="33">
        <v>30.297550372692967</v>
      </c>
      <c r="G1325" s="33">
        <v>3314</v>
      </c>
      <c r="I1325" s="32"/>
      <c r="J1325" s="32"/>
    </row>
    <row r="1326" spans="1:10" x14ac:dyDescent="0.3">
      <c r="A1326" s="33">
        <v>79497</v>
      </c>
      <c r="B1326" s="33" t="s">
        <v>2708</v>
      </c>
      <c r="C1326" s="33" t="s">
        <v>1152</v>
      </c>
      <c r="D1326" s="34">
        <v>43.414666986931067</v>
      </c>
      <c r="E1326" s="33">
        <v>27.128682951643661</v>
      </c>
      <c r="F1326" s="33">
        <v>30.573007010743339</v>
      </c>
      <c r="G1326" s="33">
        <v>2042</v>
      </c>
      <c r="I1326" s="32"/>
      <c r="J1326" s="32"/>
    </row>
    <row r="1327" spans="1:10" x14ac:dyDescent="0.3">
      <c r="A1327" s="33">
        <v>79585</v>
      </c>
      <c r="B1327" s="33" t="s">
        <v>2708</v>
      </c>
      <c r="C1327" s="33" t="s">
        <v>1153</v>
      </c>
      <c r="D1327" s="34">
        <v>49.50940156529213</v>
      </c>
      <c r="E1327" s="33">
        <v>30.849326866517554</v>
      </c>
      <c r="F1327" s="33">
        <v>33.658686710718413</v>
      </c>
      <c r="G1327" s="33">
        <v>2698</v>
      </c>
      <c r="I1327" s="32"/>
      <c r="J1327" s="32"/>
    </row>
    <row r="1328" spans="1:10" x14ac:dyDescent="0.3">
      <c r="A1328" s="33">
        <v>79656</v>
      </c>
      <c r="B1328" s="33" t="s">
        <v>2708</v>
      </c>
      <c r="C1328" s="33" t="s">
        <v>1154</v>
      </c>
      <c r="D1328" s="34">
        <v>48.179597350559369</v>
      </c>
      <c r="E1328" s="33">
        <v>37.154757534208812</v>
      </c>
      <c r="F1328" s="33">
        <v>33.584522362479419</v>
      </c>
      <c r="G1328" s="33">
        <v>1480</v>
      </c>
      <c r="I1328" s="32"/>
      <c r="J1328" s="32"/>
    </row>
    <row r="1329" spans="1:10" x14ac:dyDescent="0.3">
      <c r="A1329" s="33">
        <v>79736</v>
      </c>
      <c r="B1329" s="33" t="s">
        <v>2708</v>
      </c>
      <c r="C1329" s="33" t="s">
        <v>2713</v>
      </c>
      <c r="D1329" s="34">
        <v>49.992138434972659</v>
      </c>
      <c r="E1329" s="33">
        <v>26.434632715119569</v>
      </c>
      <c r="F1329" s="33">
        <v>31.484899577490207</v>
      </c>
      <c r="G1329" s="33">
        <v>2260</v>
      </c>
      <c r="I1329" s="32"/>
      <c r="J1329" s="32"/>
    </row>
    <row r="1330" spans="1:10" x14ac:dyDescent="0.3">
      <c r="A1330" s="33">
        <v>79834</v>
      </c>
      <c r="B1330" s="33" t="s">
        <v>2708</v>
      </c>
      <c r="C1330" s="33" t="s">
        <v>1155</v>
      </c>
      <c r="D1330" s="34">
        <v>45.150895430361906</v>
      </c>
      <c r="E1330" s="33">
        <v>33.006362901358166</v>
      </c>
      <c r="F1330" s="33">
        <v>35.683184937178808</v>
      </c>
      <c r="G1330" s="33">
        <v>4807</v>
      </c>
      <c r="I1330" s="32"/>
      <c r="J1330" s="32"/>
    </row>
    <row r="1331" spans="1:10" x14ac:dyDescent="0.3">
      <c r="A1331" s="33">
        <v>79932</v>
      </c>
      <c r="B1331" s="33" t="s">
        <v>2708</v>
      </c>
      <c r="C1331" s="33" t="s">
        <v>1156</v>
      </c>
      <c r="D1331" s="34">
        <v>36.727709911305595</v>
      </c>
      <c r="E1331" s="33">
        <v>27.92978220608536</v>
      </c>
      <c r="F1331" s="33">
        <v>27.518480099005853</v>
      </c>
      <c r="G1331" s="33">
        <v>3169</v>
      </c>
      <c r="I1331" s="32"/>
      <c r="J1331" s="32"/>
    </row>
    <row r="1332" spans="1:10" x14ac:dyDescent="0.3">
      <c r="A1332" s="33">
        <v>80043</v>
      </c>
      <c r="B1332" s="33" t="s">
        <v>2708</v>
      </c>
      <c r="C1332" s="33" t="s">
        <v>1157</v>
      </c>
      <c r="D1332" s="34">
        <v>42.34568628866127</v>
      </c>
      <c r="E1332" s="33">
        <v>22.814424907638564</v>
      </c>
      <c r="F1332" s="33">
        <v>23.52391203103986</v>
      </c>
      <c r="G1332" s="33">
        <v>1986</v>
      </c>
      <c r="I1332" s="32"/>
      <c r="J1332" s="32"/>
    </row>
    <row r="1333" spans="1:10" x14ac:dyDescent="0.3">
      <c r="A1333" s="33">
        <v>80123</v>
      </c>
      <c r="B1333" s="33" t="s">
        <v>2708</v>
      </c>
      <c r="C1333" s="33" t="s">
        <v>1158</v>
      </c>
      <c r="D1333" s="34">
        <v>46.647535579491567</v>
      </c>
      <c r="E1333" s="33">
        <v>30.301667267096917</v>
      </c>
      <c r="F1333" s="33">
        <v>32.814539569755013</v>
      </c>
      <c r="G1333" s="33">
        <v>3704</v>
      </c>
      <c r="I1333" s="32"/>
      <c r="J1333" s="32"/>
    </row>
    <row r="1334" spans="1:10" x14ac:dyDescent="0.3">
      <c r="A1334" s="33">
        <v>80249</v>
      </c>
      <c r="B1334" s="33" t="s">
        <v>2708</v>
      </c>
      <c r="C1334" s="33" t="s">
        <v>1025</v>
      </c>
      <c r="D1334" s="34">
        <v>42.208240058960641</v>
      </c>
      <c r="E1334" s="33">
        <v>31.273474440512103</v>
      </c>
      <c r="F1334" s="33">
        <v>33.8353463499393</v>
      </c>
      <c r="G1334" s="33">
        <v>2523</v>
      </c>
      <c r="I1334" s="32"/>
      <c r="J1334" s="32"/>
    </row>
    <row r="1335" spans="1:10" x14ac:dyDescent="0.3">
      <c r="A1335" s="33">
        <v>80285</v>
      </c>
      <c r="B1335" s="33" t="s">
        <v>2708</v>
      </c>
      <c r="C1335" s="33" t="s">
        <v>1159</v>
      </c>
      <c r="D1335" s="34">
        <v>57.761718765568347</v>
      </c>
      <c r="E1335" s="33">
        <v>30.794835737053365</v>
      </c>
      <c r="F1335" s="33">
        <v>33.342418399589434</v>
      </c>
      <c r="G1335" s="33">
        <v>3191</v>
      </c>
      <c r="I1335" s="32"/>
      <c r="J1335" s="32"/>
    </row>
    <row r="1336" spans="1:10" x14ac:dyDescent="0.3">
      <c r="A1336" s="33">
        <v>80365</v>
      </c>
      <c r="B1336" s="33" t="s">
        <v>2708</v>
      </c>
      <c r="C1336" s="33" t="s">
        <v>1160</v>
      </c>
      <c r="D1336" s="34">
        <v>42.91864886981535</v>
      </c>
      <c r="E1336" s="33">
        <v>31.436334157268828</v>
      </c>
      <c r="F1336" s="33">
        <v>29.262111156762021</v>
      </c>
      <c r="G1336" s="33">
        <v>1931</v>
      </c>
      <c r="I1336" s="32"/>
      <c r="J1336" s="32"/>
    </row>
    <row r="1337" spans="1:10" x14ac:dyDescent="0.3">
      <c r="A1337" s="33">
        <v>80427</v>
      </c>
      <c r="B1337" s="33" t="s">
        <v>2708</v>
      </c>
      <c r="C1337" s="33" t="s">
        <v>1161</v>
      </c>
      <c r="D1337" s="34">
        <v>55.153199958005608</v>
      </c>
      <c r="E1337" s="33">
        <v>30.847247264573575</v>
      </c>
      <c r="F1337" s="33">
        <v>29.347899140469</v>
      </c>
      <c r="G1337" s="33">
        <v>1928</v>
      </c>
      <c r="I1337" s="32"/>
      <c r="J1337" s="32"/>
    </row>
    <row r="1338" spans="1:10" x14ac:dyDescent="0.3">
      <c r="A1338" s="33">
        <v>80506</v>
      </c>
      <c r="B1338" s="33" t="s">
        <v>2708</v>
      </c>
      <c r="C1338" s="33" t="s">
        <v>1162</v>
      </c>
      <c r="D1338" s="34">
        <v>44.242203036673963</v>
      </c>
      <c r="E1338" s="33">
        <v>24.165709403979925</v>
      </c>
      <c r="F1338" s="33">
        <v>25.846812692729912</v>
      </c>
      <c r="G1338" s="33">
        <v>1600</v>
      </c>
      <c r="I1338" s="32"/>
      <c r="J1338" s="32"/>
    </row>
    <row r="1339" spans="1:10" x14ac:dyDescent="0.3">
      <c r="A1339" s="33">
        <v>80560</v>
      </c>
      <c r="B1339" s="33" t="s">
        <v>2708</v>
      </c>
      <c r="C1339" s="33" t="s">
        <v>1163</v>
      </c>
      <c r="D1339" s="34">
        <v>42.742661694098501</v>
      </c>
      <c r="E1339" s="33">
        <v>25.044393633983532</v>
      </c>
      <c r="F1339" s="33">
        <v>28.485913318923032</v>
      </c>
      <c r="G1339" s="33">
        <v>2312</v>
      </c>
      <c r="I1339" s="32"/>
      <c r="J1339" s="32"/>
    </row>
    <row r="1340" spans="1:10" x14ac:dyDescent="0.3">
      <c r="A1340" s="33">
        <v>80613</v>
      </c>
      <c r="B1340" s="33" t="s">
        <v>2708</v>
      </c>
      <c r="C1340" s="33" t="s">
        <v>2714</v>
      </c>
      <c r="D1340" s="34">
        <v>40.447953586129451</v>
      </c>
      <c r="E1340" s="33">
        <v>29.826787015245433</v>
      </c>
      <c r="F1340" s="33">
        <v>22.956847704509688</v>
      </c>
      <c r="G1340" s="33">
        <v>2102</v>
      </c>
      <c r="I1340" s="32"/>
      <c r="J1340" s="32"/>
    </row>
    <row r="1341" spans="1:10" x14ac:dyDescent="0.3">
      <c r="A1341" s="33">
        <v>80677</v>
      </c>
      <c r="B1341" s="33" t="s">
        <v>2708</v>
      </c>
      <c r="C1341" s="33" t="s">
        <v>1164</v>
      </c>
      <c r="D1341" s="34">
        <v>66.090698448200257</v>
      </c>
      <c r="E1341" s="33">
        <v>30.728655223233766</v>
      </c>
      <c r="F1341" s="33">
        <v>39.981777724644502</v>
      </c>
      <c r="G1341" s="33">
        <v>1730</v>
      </c>
      <c r="I1341" s="32"/>
      <c r="J1341" s="32"/>
    </row>
    <row r="1342" spans="1:10" x14ac:dyDescent="0.3">
      <c r="A1342" s="33">
        <v>80711</v>
      </c>
      <c r="B1342" s="33" t="s">
        <v>2708</v>
      </c>
      <c r="C1342" s="33" t="s">
        <v>1165</v>
      </c>
      <c r="D1342" s="34">
        <v>35.861602923748649</v>
      </c>
      <c r="E1342" s="33">
        <v>25.77713383739631</v>
      </c>
      <c r="F1342" s="33">
        <v>25.56752558508537</v>
      </c>
      <c r="G1342" s="33">
        <v>2174</v>
      </c>
      <c r="I1342" s="32"/>
      <c r="J1342" s="32"/>
    </row>
    <row r="1343" spans="1:10" x14ac:dyDescent="0.3">
      <c r="A1343" s="33">
        <v>80766</v>
      </c>
      <c r="B1343" s="33" t="s">
        <v>2708</v>
      </c>
      <c r="C1343" s="33" t="s">
        <v>1166</v>
      </c>
      <c r="D1343" s="34">
        <v>35.152080601005245</v>
      </c>
      <c r="E1343" s="33">
        <v>18.856701590102052</v>
      </c>
      <c r="F1343" s="33">
        <v>22.781562899960914</v>
      </c>
      <c r="G1343" s="33">
        <v>2597</v>
      </c>
      <c r="I1343" s="32"/>
      <c r="J1343" s="32"/>
    </row>
    <row r="1344" spans="1:10" x14ac:dyDescent="0.3">
      <c r="A1344" s="33">
        <v>80846</v>
      </c>
      <c r="B1344" s="33" t="s">
        <v>2708</v>
      </c>
      <c r="C1344" s="33" t="s">
        <v>1167</v>
      </c>
      <c r="D1344" s="34">
        <v>58.024078001964256</v>
      </c>
      <c r="E1344" s="33">
        <v>32.489657307142693</v>
      </c>
      <c r="F1344" s="33">
        <v>36.06213698171706</v>
      </c>
      <c r="G1344" s="33">
        <v>5171</v>
      </c>
      <c r="I1344" s="32"/>
      <c r="J1344" s="32"/>
    </row>
    <row r="1345" spans="1:10" x14ac:dyDescent="0.3">
      <c r="A1345" s="33">
        <v>80908</v>
      </c>
      <c r="B1345" s="33" t="s">
        <v>2708</v>
      </c>
      <c r="C1345" s="33" t="s">
        <v>1168</v>
      </c>
      <c r="D1345" s="34">
        <v>39.185294929517788</v>
      </c>
      <c r="E1345" s="33">
        <v>34.860122007228632</v>
      </c>
      <c r="F1345" s="33">
        <v>36.897794184413328</v>
      </c>
      <c r="G1345" s="33">
        <v>1938</v>
      </c>
      <c r="I1345" s="32"/>
      <c r="J1345" s="32"/>
    </row>
    <row r="1346" spans="1:10" x14ac:dyDescent="0.3">
      <c r="A1346" s="33">
        <v>80980</v>
      </c>
      <c r="B1346" s="33" t="s">
        <v>2708</v>
      </c>
      <c r="C1346" s="33" t="s">
        <v>1169</v>
      </c>
      <c r="D1346" s="34">
        <v>39.042372910666167</v>
      </c>
      <c r="E1346" s="33">
        <v>21.701446333104805</v>
      </c>
      <c r="F1346" s="33">
        <v>27.492750815719372</v>
      </c>
      <c r="G1346" s="33">
        <v>3550</v>
      </c>
      <c r="I1346" s="32"/>
      <c r="J1346" s="32"/>
    </row>
    <row r="1347" spans="1:10" x14ac:dyDescent="0.3">
      <c r="A1347" s="33">
        <v>81095</v>
      </c>
      <c r="B1347" s="33" t="s">
        <v>2708</v>
      </c>
      <c r="C1347" s="33" t="s">
        <v>1170</v>
      </c>
      <c r="D1347" s="34">
        <v>44.893598932713694</v>
      </c>
      <c r="E1347" s="33">
        <v>29.073513605566301</v>
      </c>
      <c r="F1347" s="33">
        <v>29.196198298333275</v>
      </c>
      <c r="G1347" s="33">
        <v>4874</v>
      </c>
      <c r="I1347" s="32"/>
      <c r="J1347" s="32"/>
    </row>
    <row r="1348" spans="1:10" x14ac:dyDescent="0.3">
      <c r="A1348" s="33">
        <v>81184</v>
      </c>
      <c r="B1348" s="33" t="s">
        <v>2708</v>
      </c>
      <c r="C1348" s="33" t="s">
        <v>1171</v>
      </c>
      <c r="D1348" s="34">
        <v>52.689924166524115</v>
      </c>
      <c r="E1348" s="33">
        <v>34.135176345464536</v>
      </c>
      <c r="F1348" s="33">
        <v>37.002104986667263</v>
      </c>
      <c r="G1348" s="33">
        <v>3774</v>
      </c>
      <c r="I1348" s="32"/>
      <c r="J1348" s="32"/>
    </row>
    <row r="1349" spans="1:10" x14ac:dyDescent="0.3">
      <c r="A1349" s="33">
        <v>81264</v>
      </c>
      <c r="B1349" s="33" t="s">
        <v>2708</v>
      </c>
      <c r="C1349" s="33" t="s">
        <v>1172</v>
      </c>
      <c r="D1349" s="34">
        <v>44.252892533486261</v>
      </c>
      <c r="E1349" s="33">
        <v>27.009102761277266</v>
      </c>
      <c r="F1349" s="33">
        <v>31.049322265129362</v>
      </c>
      <c r="G1349" s="33">
        <v>6605</v>
      </c>
      <c r="I1349" s="32"/>
      <c r="J1349" s="32"/>
    </row>
    <row r="1350" spans="1:10" x14ac:dyDescent="0.3">
      <c r="A1350" s="33">
        <v>81380</v>
      </c>
      <c r="B1350" s="33" t="s">
        <v>2708</v>
      </c>
      <c r="C1350" s="33" t="s">
        <v>1173</v>
      </c>
      <c r="D1350" s="34">
        <v>45.916947766264826</v>
      </c>
      <c r="E1350" s="33">
        <v>33.81147207051049</v>
      </c>
      <c r="F1350" s="33">
        <v>32.852853044465043</v>
      </c>
      <c r="G1350" s="33">
        <v>2745</v>
      </c>
      <c r="I1350" s="32"/>
      <c r="J1350" s="32"/>
    </row>
    <row r="1351" spans="1:10" x14ac:dyDescent="0.3">
      <c r="A1351" s="33">
        <v>81415</v>
      </c>
      <c r="B1351" s="33" t="s">
        <v>2708</v>
      </c>
      <c r="C1351" s="33" t="s">
        <v>1174</v>
      </c>
      <c r="D1351" s="34">
        <v>38.653124792699693</v>
      </c>
      <c r="E1351" s="33">
        <v>26.697297222740357</v>
      </c>
      <c r="F1351" s="33">
        <v>31.682656485485488</v>
      </c>
      <c r="G1351" s="33">
        <v>2936</v>
      </c>
      <c r="I1351" s="32"/>
      <c r="J1351" s="32"/>
    </row>
    <row r="1352" spans="1:10" x14ac:dyDescent="0.3">
      <c r="A1352" s="33">
        <v>81497</v>
      </c>
      <c r="B1352" s="33" t="s">
        <v>2708</v>
      </c>
      <c r="C1352" s="33" t="s">
        <v>1175</v>
      </c>
      <c r="D1352" s="34">
        <v>32.065515147894914</v>
      </c>
      <c r="E1352" s="33">
        <v>25.66886286306616</v>
      </c>
      <c r="F1352" s="33">
        <v>29.375676271525418</v>
      </c>
      <c r="G1352" s="33">
        <v>3084</v>
      </c>
      <c r="I1352" s="32"/>
      <c r="J1352" s="32"/>
    </row>
    <row r="1353" spans="1:10" x14ac:dyDescent="0.3">
      <c r="A1353" s="33">
        <v>81576</v>
      </c>
      <c r="B1353" s="33" t="s">
        <v>2708</v>
      </c>
      <c r="C1353" s="33" t="s">
        <v>977</v>
      </c>
      <c r="D1353" s="34">
        <v>50.086383554762655</v>
      </c>
      <c r="E1353" s="33">
        <v>28.575224011358308</v>
      </c>
      <c r="F1353" s="33">
        <v>30.501344979188858</v>
      </c>
      <c r="G1353" s="33">
        <v>5074</v>
      </c>
      <c r="I1353" s="32"/>
      <c r="J1353" s="32"/>
    </row>
    <row r="1354" spans="1:10" x14ac:dyDescent="0.3">
      <c r="A1354" s="33">
        <v>81656</v>
      </c>
      <c r="B1354" s="33" t="s">
        <v>2708</v>
      </c>
      <c r="C1354" s="33" t="s">
        <v>1176</v>
      </c>
      <c r="D1354" s="34">
        <v>44.804200756858478</v>
      </c>
      <c r="E1354" s="33">
        <v>31.051665295560817</v>
      </c>
      <c r="F1354" s="33">
        <v>32.121763443534206</v>
      </c>
      <c r="G1354" s="33">
        <v>1769</v>
      </c>
      <c r="I1354" s="32"/>
      <c r="J1354" s="32"/>
    </row>
    <row r="1355" spans="1:10" x14ac:dyDescent="0.3">
      <c r="A1355" s="33">
        <v>81754</v>
      </c>
      <c r="B1355" s="33" t="s">
        <v>2708</v>
      </c>
      <c r="C1355" s="33" t="s">
        <v>1177</v>
      </c>
      <c r="D1355" s="34">
        <v>43.223340965564702</v>
      </c>
      <c r="E1355" s="33">
        <v>32.398667227828618</v>
      </c>
      <c r="F1355" s="33">
        <v>31.207729981835616</v>
      </c>
      <c r="G1355" s="33">
        <v>1417</v>
      </c>
      <c r="I1355" s="32"/>
      <c r="J1355" s="32"/>
    </row>
    <row r="1356" spans="1:10" x14ac:dyDescent="0.3">
      <c r="A1356" s="33">
        <v>81816</v>
      </c>
      <c r="B1356" s="33" t="s">
        <v>2708</v>
      </c>
      <c r="C1356" s="33" t="s">
        <v>1178</v>
      </c>
      <c r="D1356" s="34">
        <v>48.308329771570484</v>
      </c>
      <c r="E1356" s="33">
        <v>28.277360480301571</v>
      </c>
      <c r="F1356" s="33">
        <v>28.8778495150232</v>
      </c>
      <c r="G1356" s="33">
        <v>2188</v>
      </c>
      <c r="I1356" s="32"/>
      <c r="J1356" s="32"/>
    </row>
    <row r="1357" spans="1:10" x14ac:dyDescent="0.3">
      <c r="A1357" s="33">
        <v>81861</v>
      </c>
      <c r="B1357" s="33" t="s">
        <v>2708</v>
      </c>
      <c r="C1357" s="33" t="s">
        <v>1179</v>
      </c>
      <c r="D1357" s="34">
        <v>47.936984010180012</v>
      </c>
      <c r="E1357" s="33">
        <v>26.618919148915715</v>
      </c>
      <c r="F1357" s="33">
        <v>29.882478676387443</v>
      </c>
      <c r="G1357" s="33">
        <v>4629</v>
      </c>
      <c r="I1357" s="32"/>
      <c r="J1357" s="32"/>
    </row>
    <row r="1358" spans="1:10" x14ac:dyDescent="0.3">
      <c r="A1358" s="33">
        <v>81987</v>
      </c>
      <c r="B1358" s="33" t="s">
        <v>2708</v>
      </c>
      <c r="C1358" s="33" t="s">
        <v>1123</v>
      </c>
      <c r="D1358" s="34">
        <v>41.667943035800256</v>
      </c>
      <c r="E1358" s="33">
        <v>30.075799142640946</v>
      </c>
      <c r="F1358" s="33">
        <v>36.538445013790849</v>
      </c>
      <c r="G1358" s="33">
        <v>1708</v>
      </c>
      <c r="I1358" s="32"/>
      <c r="J1358" s="32"/>
    </row>
    <row r="1359" spans="1:10" x14ac:dyDescent="0.3">
      <c r="A1359" s="33">
        <v>82047</v>
      </c>
      <c r="B1359" s="33" t="s">
        <v>2708</v>
      </c>
      <c r="C1359" s="33" t="s">
        <v>1180</v>
      </c>
      <c r="D1359" s="34">
        <v>40.831667384142982</v>
      </c>
      <c r="E1359" s="33">
        <v>33.649743814663431</v>
      </c>
      <c r="F1359" s="33">
        <v>28.20736395611587</v>
      </c>
      <c r="G1359" s="33">
        <v>3208</v>
      </c>
      <c r="I1359" s="32"/>
      <c r="J1359" s="32"/>
    </row>
    <row r="1360" spans="1:10" x14ac:dyDescent="0.3">
      <c r="A1360" s="33">
        <v>82136</v>
      </c>
      <c r="B1360" s="33" t="s">
        <v>2708</v>
      </c>
      <c r="C1360" s="33" t="s">
        <v>1181</v>
      </c>
      <c r="D1360" s="34">
        <v>58.218604760607398</v>
      </c>
      <c r="E1360" s="33">
        <v>30.443780679388784</v>
      </c>
      <c r="F1360" s="33">
        <v>31.930847859035861</v>
      </c>
      <c r="G1360" s="33">
        <v>2202</v>
      </c>
      <c r="I1360" s="32"/>
      <c r="J1360" s="32"/>
    </row>
    <row r="1361" spans="1:10" x14ac:dyDescent="0.3">
      <c r="A1361" s="33">
        <v>82243</v>
      </c>
      <c r="B1361" s="33" t="s">
        <v>2708</v>
      </c>
      <c r="C1361" s="33" t="s">
        <v>1182</v>
      </c>
      <c r="D1361" s="34">
        <v>43.114039253830605</v>
      </c>
      <c r="E1361" s="33">
        <v>26.932372157801844</v>
      </c>
      <c r="F1361" s="33">
        <v>26.986638712977786</v>
      </c>
      <c r="G1361" s="33">
        <v>2373</v>
      </c>
      <c r="I1361" s="32"/>
      <c r="J1361" s="32"/>
    </row>
    <row r="1362" spans="1:10" x14ac:dyDescent="0.3">
      <c r="A1362" s="33">
        <v>82314</v>
      </c>
      <c r="B1362" s="33" t="s">
        <v>2708</v>
      </c>
      <c r="C1362" s="33" t="s">
        <v>1183</v>
      </c>
      <c r="D1362" s="34">
        <v>48.427727656416103</v>
      </c>
      <c r="E1362" s="33">
        <v>32.897119219426479</v>
      </c>
      <c r="F1362" s="33">
        <v>26.426805048338469</v>
      </c>
      <c r="G1362" s="33">
        <v>2280</v>
      </c>
      <c r="I1362" s="32"/>
      <c r="J1362" s="32"/>
    </row>
    <row r="1363" spans="1:10" x14ac:dyDescent="0.3">
      <c r="A1363" s="33">
        <v>82396</v>
      </c>
      <c r="B1363" s="33" t="s">
        <v>2708</v>
      </c>
      <c r="C1363" s="33" t="s">
        <v>1184</v>
      </c>
      <c r="D1363" s="34">
        <v>47.340475467079912</v>
      </c>
      <c r="E1363" s="33">
        <v>31.266428226507859</v>
      </c>
      <c r="F1363" s="33">
        <v>31.066697956826893</v>
      </c>
      <c r="G1363" s="33">
        <v>2766</v>
      </c>
      <c r="I1363" s="32"/>
      <c r="J1363" s="32"/>
    </row>
    <row r="1364" spans="1:10" x14ac:dyDescent="0.3">
      <c r="A1364" s="33">
        <v>82430</v>
      </c>
      <c r="B1364" s="33" t="s">
        <v>2708</v>
      </c>
      <c r="C1364" s="33" t="s">
        <v>1185</v>
      </c>
      <c r="D1364" s="34">
        <v>52.245268225234057</v>
      </c>
      <c r="E1364" s="33">
        <v>32.853577554969455</v>
      </c>
      <c r="F1364" s="33">
        <v>34.54929756207941</v>
      </c>
      <c r="G1364" s="33">
        <v>7007</v>
      </c>
      <c r="I1364" s="32"/>
      <c r="J1364" s="32"/>
    </row>
    <row r="1365" spans="1:10" x14ac:dyDescent="0.3">
      <c r="A1365" s="33">
        <v>82555</v>
      </c>
      <c r="B1365" s="33" t="s">
        <v>2708</v>
      </c>
      <c r="C1365" s="33" t="s">
        <v>1186</v>
      </c>
      <c r="D1365" s="34">
        <v>48.897056144959443</v>
      </c>
      <c r="E1365" s="33">
        <v>32.248959450909524</v>
      </c>
      <c r="F1365" s="33">
        <v>32.807395867222716</v>
      </c>
      <c r="G1365" s="33">
        <v>4231</v>
      </c>
      <c r="I1365" s="32"/>
      <c r="J1365" s="32"/>
    </row>
    <row r="1366" spans="1:10" x14ac:dyDescent="0.3">
      <c r="A1366" s="33">
        <v>82617</v>
      </c>
      <c r="B1366" s="33" t="s">
        <v>2708</v>
      </c>
      <c r="C1366" s="33" t="s">
        <v>1187</v>
      </c>
      <c r="D1366" s="34">
        <v>65.455079015145898</v>
      </c>
      <c r="E1366" s="33">
        <v>30.290364265847355</v>
      </c>
      <c r="F1366" s="33">
        <v>35.890598976336634</v>
      </c>
      <c r="G1366" s="33">
        <v>8061</v>
      </c>
      <c r="I1366" s="32"/>
      <c r="J1366" s="32"/>
    </row>
    <row r="1367" spans="1:10" x14ac:dyDescent="0.3">
      <c r="A1367" s="33">
        <v>82680</v>
      </c>
      <c r="B1367" s="33" t="s">
        <v>2708</v>
      </c>
      <c r="C1367" s="33" t="s">
        <v>2715</v>
      </c>
      <c r="D1367" s="34">
        <v>52.423984978982631</v>
      </c>
      <c r="E1367" s="33">
        <v>29.074182784017104</v>
      </c>
      <c r="F1367" s="33">
        <v>25.995448310123869</v>
      </c>
      <c r="G1367" s="33">
        <v>5595</v>
      </c>
      <c r="I1367" s="32"/>
      <c r="J1367" s="32"/>
    </row>
    <row r="1368" spans="1:10" x14ac:dyDescent="0.3">
      <c r="A1368" s="33">
        <v>82733</v>
      </c>
      <c r="B1368" s="33" t="s">
        <v>2708</v>
      </c>
      <c r="C1368" s="33" t="s">
        <v>1188</v>
      </c>
      <c r="D1368" s="34">
        <v>51.266935798221532</v>
      </c>
      <c r="E1368" s="33">
        <v>25.422596207979918</v>
      </c>
      <c r="F1368" s="33">
        <v>27.616971164111014</v>
      </c>
      <c r="G1368" s="33">
        <v>3119</v>
      </c>
      <c r="I1368" s="32"/>
      <c r="J1368" s="32"/>
    </row>
    <row r="1369" spans="1:10" x14ac:dyDescent="0.3">
      <c r="A1369" s="33">
        <v>82779</v>
      </c>
      <c r="B1369" s="33" t="s">
        <v>2708</v>
      </c>
      <c r="C1369" s="33" t="s">
        <v>1189</v>
      </c>
      <c r="D1369" s="34">
        <v>43.25442747235379</v>
      </c>
      <c r="E1369" s="33">
        <v>29.630915218876773</v>
      </c>
      <c r="F1369" s="33">
        <v>30.174846452533686</v>
      </c>
      <c r="G1369" s="33">
        <v>2469</v>
      </c>
      <c r="I1369" s="32"/>
      <c r="J1369" s="32"/>
    </row>
    <row r="1370" spans="1:10" x14ac:dyDescent="0.3">
      <c r="A1370" s="33">
        <v>82831</v>
      </c>
      <c r="B1370" s="33" t="s">
        <v>2708</v>
      </c>
      <c r="C1370" s="33" t="s">
        <v>1190</v>
      </c>
      <c r="D1370" s="34">
        <v>41.947517399389099</v>
      </c>
      <c r="E1370" s="33">
        <v>20.545434770660176</v>
      </c>
      <c r="F1370" s="33">
        <v>22.350334716845683</v>
      </c>
      <c r="G1370" s="33">
        <v>2714</v>
      </c>
      <c r="I1370" s="32"/>
      <c r="J1370" s="32"/>
    </row>
    <row r="1371" spans="1:10" x14ac:dyDescent="0.3">
      <c r="A1371" s="33">
        <v>82895</v>
      </c>
      <c r="B1371" s="33" t="s">
        <v>2708</v>
      </c>
      <c r="C1371" s="33" t="s">
        <v>1191</v>
      </c>
      <c r="D1371" s="34">
        <v>62.322699719715658</v>
      </c>
      <c r="E1371" s="33">
        <v>34.430497498041312</v>
      </c>
      <c r="F1371" s="33">
        <v>40.69710101072188</v>
      </c>
      <c r="G1371" s="33">
        <v>13410</v>
      </c>
      <c r="I1371" s="32"/>
      <c r="J1371" s="32"/>
    </row>
    <row r="1372" spans="1:10" x14ac:dyDescent="0.3">
      <c r="A1372" s="33">
        <v>83133</v>
      </c>
      <c r="B1372" s="33" t="s">
        <v>2716</v>
      </c>
      <c r="C1372" s="33" t="s">
        <v>2717</v>
      </c>
      <c r="D1372" s="34">
        <v>72.219813339762325</v>
      </c>
      <c r="E1372" s="33">
        <v>59.711248411626016</v>
      </c>
      <c r="F1372" s="33">
        <v>55.506810572194304</v>
      </c>
      <c r="G1372" s="33">
        <v>38341</v>
      </c>
      <c r="I1372" s="32"/>
      <c r="J1372" s="32"/>
    </row>
    <row r="1373" spans="1:10" x14ac:dyDescent="0.3">
      <c r="A1373" s="33">
        <v>83151</v>
      </c>
      <c r="B1373" s="33" t="s">
        <v>2716</v>
      </c>
      <c r="C1373" s="33" t="s">
        <v>1006</v>
      </c>
      <c r="D1373" s="34">
        <v>52.661673064435355</v>
      </c>
      <c r="E1373" s="33">
        <v>35.474812269918409</v>
      </c>
      <c r="F1373" s="33">
        <v>35.222361003525748</v>
      </c>
      <c r="G1373" s="33">
        <v>2057</v>
      </c>
      <c r="I1373" s="32"/>
      <c r="J1373" s="32"/>
    </row>
    <row r="1374" spans="1:10" x14ac:dyDescent="0.3">
      <c r="A1374" s="33">
        <v>83197</v>
      </c>
      <c r="B1374" s="33" t="s">
        <v>2716</v>
      </c>
      <c r="C1374" s="33" t="s">
        <v>1192</v>
      </c>
      <c r="D1374" s="34">
        <v>57.215030891006911</v>
      </c>
      <c r="E1374" s="33">
        <v>35.681432238230315</v>
      </c>
      <c r="F1374" s="33">
        <v>39.30637982923627</v>
      </c>
      <c r="G1374" s="33">
        <v>3446</v>
      </c>
      <c r="I1374" s="32"/>
      <c r="J1374" s="32"/>
    </row>
    <row r="1375" spans="1:10" x14ac:dyDescent="0.3">
      <c r="A1375" s="33">
        <v>83320</v>
      </c>
      <c r="B1375" s="33" t="s">
        <v>2716</v>
      </c>
      <c r="C1375" s="33" t="s">
        <v>2718</v>
      </c>
      <c r="D1375" s="34">
        <v>72.721834237076891</v>
      </c>
      <c r="E1375" s="33">
        <v>62.534448437568535</v>
      </c>
      <c r="F1375" s="33">
        <v>56.026062415630925</v>
      </c>
      <c r="G1375" s="33">
        <v>41802</v>
      </c>
      <c r="I1375" s="32"/>
      <c r="J1375" s="32"/>
    </row>
    <row r="1376" spans="1:10" x14ac:dyDescent="0.3">
      <c r="A1376" s="33">
        <v>83375</v>
      </c>
      <c r="B1376" s="33" t="s">
        <v>2716</v>
      </c>
      <c r="C1376" s="33" t="s">
        <v>1193</v>
      </c>
      <c r="D1376" s="34">
        <v>64.444183791001223</v>
      </c>
      <c r="E1376" s="33">
        <v>41.471753326396133</v>
      </c>
      <c r="F1376" s="33">
        <v>43.391881746645723</v>
      </c>
      <c r="G1376" s="33">
        <v>1961</v>
      </c>
      <c r="I1376" s="32"/>
      <c r="J1376" s="32"/>
    </row>
    <row r="1377" spans="1:10" x14ac:dyDescent="0.3">
      <c r="A1377" s="33">
        <v>83428</v>
      </c>
      <c r="B1377" s="33" t="s">
        <v>2716</v>
      </c>
      <c r="C1377" s="33" t="s">
        <v>1194</v>
      </c>
      <c r="D1377" s="34">
        <v>80.34913027833673</v>
      </c>
      <c r="E1377" s="33">
        <v>53.740602319983559</v>
      </c>
      <c r="F1377" s="33">
        <v>45.579338069521263</v>
      </c>
      <c r="G1377" s="33">
        <v>1662</v>
      </c>
      <c r="I1377" s="32"/>
      <c r="J1377" s="32"/>
    </row>
    <row r="1378" spans="1:10" x14ac:dyDescent="0.3">
      <c r="A1378" s="33">
        <v>83464</v>
      </c>
      <c r="B1378" s="33" t="s">
        <v>2716</v>
      </c>
      <c r="C1378" s="33" t="s">
        <v>1195</v>
      </c>
      <c r="D1378" s="34">
        <v>45.179018846564453</v>
      </c>
      <c r="E1378" s="33">
        <v>34.581227433722781</v>
      </c>
      <c r="F1378" s="33">
        <v>38.888285278729562</v>
      </c>
      <c r="G1378" s="33">
        <v>7701</v>
      </c>
      <c r="I1378" s="32"/>
      <c r="J1378" s="32"/>
    </row>
    <row r="1379" spans="1:10" x14ac:dyDescent="0.3">
      <c r="A1379" s="33">
        <v>83491</v>
      </c>
      <c r="B1379" s="33" t="s">
        <v>2716</v>
      </c>
      <c r="C1379" s="33" t="s">
        <v>1196</v>
      </c>
      <c r="D1379" s="34">
        <v>63.106810610281933</v>
      </c>
      <c r="E1379" s="33">
        <v>36.644260909304428</v>
      </c>
      <c r="F1379" s="33">
        <v>35.055938838604433</v>
      </c>
      <c r="G1379" s="33">
        <v>2749</v>
      </c>
      <c r="I1379" s="32"/>
      <c r="J1379" s="32"/>
    </row>
    <row r="1380" spans="1:10" x14ac:dyDescent="0.3">
      <c r="A1380" s="33">
        <v>83525</v>
      </c>
      <c r="B1380" s="33" t="s">
        <v>2716</v>
      </c>
      <c r="C1380" s="33" t="s">
        <v>2719</v>
      </c>
      <c r="D1380" s="34">
        <v>62.938663171997717</v>
      </c>
      <c r="E1380" s="33">
        <v>50.466405383311027</v>
      </c>
      <c r="F1380" s="33">
        <v>46.52776833536231</v>
      </c>
      <c r="G1380" s="33">
        <v>10803</v>
      </c>
      <c r="I1380" s="32"/>
      <c r="J1380" s="32"/>
    </row>
    <row r="1381" spans="1:10" x14ac:dyDescent="0.3">
      <c r="A1381" s="33">
        <v>83561</v>
      </c>
      <c r="B1381" s="33" t="s">
        <v>2716</v>
      </c>
      <c r="C1381" s="33" t="s">
        <v>2720</v>
      </c>
      <c r="D1381" s="34">
        <v>62.859366746054832</v>
      </c>
      <c r="E1381" s="33">
        <v>38.709277419375695</v>
      </c>
      <c r="F1381" s="33">
        <v>33.487548065140004</v>
      </c>
      <c r="G1381" s="33">
        <v>19855</v>
      </c>
      <c r="I1381" s="32"/>
      <c r="J1381" s="32"/>
    </row>
    <row r="1382" spans="1:10" x14ac:dyDescent="0.3">
      <c r="A1382" s="33">
        <v>83632</v>
      </c>
      <c r="B1382" s="33" t="s">
        <v>2716</v>
      </c>
      <c r="C1382" s="33" t="s">
        <v>1290</v>
      </c>
      <c r="D1382" s="34">
        <v>53.857333278866534</v>
      </c>
      <c r="E1382" s="33">
        <v>34.059747654283733</v>
      </c>
      <c r="F1382" s="33">
        <v>28.923303828413779</v>
      </c>
      <c r="G1382" s="33">
        <v>15865</v>
      </c>
      <c r="I1382" s="32"/>
      <c r="J1382" s="32"/>
    </row>
    <row r="1383" spans="1:10" x14ac:dyDescent="0.3">
      <c r="A1383" s="33">
        <v>83749</v>
      </c>
      <c r="B1383" s="33" t="s">
        <v>2716</v>
      </c>
      <c r="C1383" s="33" t="s">
        <v>1197</v>
      </c>
      <c r="D1383" s="34">
        <v>54.475031030026351</v>
      </c>
      <c r="E1383" s="33">
        <v>40.78755358338119</v>
      </c>
      <c r="F1383" s="33">
        <v>39.92824786084757</v>
      </c>
      <c r="G1383" s="33">
        <v>7627</v>
      </c>
      <c r="I1383" s="32"/>
      <c r="J1383" s="32"/>
    </row>
    <row r="1384" spans="1:10" x14ac:dyDescent="0.3">
      <c r="A1384" s="33">
        <v>83785</v>
      </c>
      <c r="B1384" s="33" t="s">
        <v>2716</v>
      </c>
      <c r="C1384" s="33" t="s">
        <v>1198</v>
      </c>
      <c r="D1384" s="34">
        <v>30.552809525729121</v>
      </c>
      <c r="E1384" s="33">
        <v>15.305123337635619</v>
      </c>
      <c r="F1384" s="33">
        <v>19.907588808462098</v>
      </c>
      <c r="G1384" s="33">
        <v>3093</v>
      </c>
      <c r="I1384" s="32"/>
      <c r="J1384" s="32"/>
    </row>
    <row r="1385" spans="1:10" x14ac:dyDescent="0.3">
      <c r="A1385" s="33">
        <v>83847</v>
      </c>
      <c r="B1385" s="33" t="s">
        <v>2716</v>
      </c>
      <c r="C1385" s="33" t="s">
        <v>1199</v>
      </c>
      <c r="D1385" s="34">
        <v>45.680281386550568</v>
      </c>
      <c r="E1385" s="33">
        <v>22.229325732308986</v>
      </c>
      <c r="F1385" s="33">
        <v>22.157984989185909</v>
      </c>
      <c r="G1385" s="33">
        <v>2759</v>
      </c>
      <c r="I1385" s="32"/>
      <c r="J1385" s="32"/>
    </row>
    <row r="1386" spans="1:10" x14ac:dyDescent="0.3">
      <c r="A1386" s="33">
        <v>83936</v>
      </c>
      <c r="B1386" s="33" t="s">
        <v>2716</v>
      </c>
      <c r="C1386" s="33" t="s">
        <v>1200</v>
      </c>
      <c r="D1386" s="34">
        <v>53.776245466420725</v>
      </c>
      <c r="E1386" s="33">
        <v>33.653102953134976</v>
      </c>
      <c r="F1386" s="33">
        <v>34.937687520140862</v>
      </c>
      <c r="G1386" s="33">
        <v>2629</v>
      </c>
      <c r="I1386" s="32"/>
      <c r="J1386" s="32"/>
    </row>
    <row r="1387" spans="1:10" x14ac:dyDescent="0.3">
      <c r="A1387" s="33">
        <v>83963</v>
      </c>
      <c r="B1387" s="33" t="s">
        <v>2716</v>
      </c>
      <c r="C1387" s="33" t="s">
        <v>2721</v>
      </c>
      <c r="D1387" s="34">
        <v>59.89246878474529</v>
      </c>
      <c r="E1387" s="33">
        <v>34.01418490853461</v>
      </c>
      <c r="F1387" s="33">
        <v>29.964434462459302</v>
      </c>
      <c r="G1387" s="33">
        <v>2130</v>
      </c>
      <c r="I1387" s="32"/>
      <c r="J1387" s="32"/>
    </row>
    <row r="1388" spans="1:10" x14ac:dyDescent="0.3">
      <c r="A1388" s="33">
        <v>83981</v>
      </c>
      <c r="B1388" s="33" t="s">
        <v>2716</v>
      </c>
      <c r="C1388" s="33" t="s">
        <v>2722</v>
      </c>
      <c r="D1388" s="34">
        <v>49.546855792480208</v>
      </c>
      <c r="E1388" s="33">
        <v>27.311919753212372</v>
      </c>
      <c r="F1388" s="33">
        <v>28.865184256371297</v>
      </c>
      <c r="G1388" s="33">
        <v>5027</v>
      </c>
      <c r="I1388" s="32"/>
      <c r="J1388" s="32"/>
    </row>
    <row r="1389" spans="1:10" x14ac:dyDescent="0.3">
      <c r="A1389" s="33">
        <v>84086</v>
      </c>
      <c r="B1389" s="33" t="s">
        <v>2716</v>
      </c>
      <c r="C1389" s="33" t="s">
        <v>1201</v>
      </c>
      <c r="D1389" s="34">
        <v>45.898755870615979</v>
      </c>
      <c r="E1389" s="33">
        <v>36.157968781958303</v>
      </c>
      <c r="F1389" s="33">
        <v>34.62321672960725</v>
      </c>
      <c r="G1389" s="33">
        <v>4381</v>
      </c>
      <c r="I1389" s="32"/>
      <c r="J1389" s="32"/>
    </row>
    <row r="1390" spans="1:10" x14ac:dyDescent="0.3">
      <c r="A1390" s="33">
        <v>84102</v>
      </c>
      <c r="B1390" s="33" t="s">
        <v>2716</v>
      </c>
      <c r="C1390" s="33" t="s">
        <v>1202</v>
      </c>
      <c r="D1390" s="34">
        <v>50.606512510049448</v>
      </c>
      <c r="E1390" s="33">
        <v>35.106916907149788</v>
      </c>
      <c r="F1390" s="33">
        <v>34.89992408503803</v>
      </c>
      <c r="G1390" s="33">
        <v>2703</v>
      </c>
      <c r="I1390" s="32"/>
      <c r="J1390" s="32"/>
    </row>
    <row r="1391" spans="1:10" x14ac:dyDescent="0.3">
      <c r="A1391" s="33">
        <v>84148</v>
      </c>
      <c r="B1391" s="33" t="s">
        <v>2716</v>
      </c>
      <c r="C1391" s="33" t="s">
        <v>848</v>
      </c>
      <c r="D1391" s="34">
        <v>51.186093784259015</v>
      </c>
      <c r="E1391" s="33">
        <v>28.813137290795616</v>
      </c>
      <c r="F1391" s="33">
        <v>29.839617785670153</v>
      </c>
      <c r="G1391" s="33">
        <v>1458</v>
      </c>
      <c r="I1391" s="32"/>
      <c r="J1391" s="32"/>
    </row>
    <row r="1392" spans="1:10" x14ac:dyDescent="0.3">
      <c r="A1392" s="33">
        <v>84175</v>
      </c>
      <c r="B1392" s="33" t="s">
        <v>2716</v>
      </c>
      <c r="C1392" s="33" t="s">
        <v>1203</v>
      </c>
      <c r="D1392" s="34">
        <v>42.15810681235682</v>
      </c>
      <c r="E1392" s="33">
        <v>27.600844300393639</v>
      </c>
      <c r="F1392" s="33">
        <v>24.354337838981976</v>
      </c>
      <c r="G1392" s="33">
        <v>6528</v>
      </c>
      <c r="I1392" s="32"/>
      <c r="J1392" s="32"/>
    </row>
    <row r="1393" spans="1:10" x14ac:dyDescent="0.3">
      <c r="A1393" s="33">
        <v>84237</v>
      </c>
      <c r="B1393" s="33" t="s">
        <v>2716</v>
      </c>
      <c r="C1393" s="33" t="s">
        <v>1158</v>
      </c>
      <c r="D1393" s="34">
        <v>55.360284631574963</v>
      </c>
      <c r="E1393" s="33">
        <v>35.737207537033605</v>
      </c>
      <c r="F1393" s="33">
        <v>32.964330371733304</v>
      </c>
      <c r="G1393" s="33">
        <v>2211</v>
      </c>
      <c r="I1393" s="32"/>
      <c r="J1393" s="32"/>
    </row>
    <row r="1394" spans="1:10" x14ac:dyDescent="0.3">
      <c r="A1394" s="33">
        <v>84264</v>
      </c>
      <c r="B1394" s="33" t="s">
        <v>2716</v>
      </c>
      <c r="C1394" s="33" t="s">
        <v>1204</v>
      </c>
      <c r="D1394" s="34">
        <v>47.97269217095986</v>
      </c>
      <c r="E1394" s="33">
        <v>29.081569078302753</v>
      </c>
      <c r="F1394" s="33">
        <v>34.933385546060464</v>
      </c>
      <c r="G1394" s="33">
        <v>4116</v>
      </c>
      <c r="I1394" s="32"/>
      <c r="J1394" s="32"/>
    </row>
    <row r="1395" spans="1:10" x14ac:dyDescent="0.3">
      <c r="A1395" s="33">
        <v>84344</v>
      </c>
      <c r="B1395" s="33" t="s">
        <v>2716</v>
      </c>
      <c r="C1395" s="33" t="s">
        <v>1205</v>
      </c>
      <c r="D1395" s="34">
        <v>45.083160189141786</v>
      </c>
      <c r="E1395" s="33">
        <v>31.208057421368451</v>
      </c>
      <c r="F1395" s="33">
        <v>31.706342563715239</v>
      </c>
      <c r="G1395" s="33">
        <v>5896</v>
      </c>
      <c r="I1395" s="32"/>
      <c r="J1395" s="32"/>
    </row>
    <row r="1396" spans="1:10" x14ac:dyDescent="0.3">
      <c r="A1396" s="33">
        <v>84380</v>
      </c>
      <c r="B1396" s="33" t="s">
        <v>2716</v>
      </c>
      <c r="C1396" s="33" t="s">
        <v>2723</v>
      </c>
      <c r="D1396" s="34">
        <v>43.241882544329968</v>
      </c>
      <c r="E1396" s="33">
        <v>18.670739892195691</v>
      </c>
      <c r="F1396" s="33">
        <v>25.812123218119179</v>
      </c>
      <c r="G1396" s="33">
        <v>1050</v>
      </c>
      <c r="I1396" s="32"/>
      <c r="J1396" s="32"/>
    </row>
    <row r="1397" spans="1:10" x14ac:dyDescent="0.3">
      <c r="A1397" s="33">
        <v>84415</v>
      </c>
      <c r="B1397" s="33" t="s">
        <v>2716</v>
      </c>
      <c r="C1397" s="33" t="s">
        <v>1206</v>
      </c>
      <c r="D1397" s="34">
        <v>59.327772718303969</v>
      </c>
      <c r="E1397" s="33">
        <v>35.574430592582615</v>
      </c>
      <c r="F1397" s="33">
        <v>33.939577805002877</v>
      </c>
      <c r="G1397" s="33">
        <v>3820</v>
      </c>
      <c r="I1397" s="32"/>
      <c r="J1397" s="32"/>
    </row>
    <row r="1398" spans="1:10" x14ac:dyDescent="0.3">
      <c r="A1398" s="33">
        <v>84460</v>
      </c>
      <c r="B1398" s="33" t="s">
        <v>2716</v>
      </c>
      <c r="C1398" s="33" t="s">
        <v>1207</v>
      </c>
      <c r="D1398" s="34">
        <v>45.123005169144108</v>
      </c>
      <c r="E1398" s="33">
        <v>25.591403362592285</v>
      </c>
      <c r="F1398" s="33">
        <v>26.848271745426057</v>
      </c>
      <c r="G1398" s="33">
        <v>2470</v>
      </c>
      <c r="I1398" s="32"/>
      <c r="J1398" s="32"/>
    </row>
    <row r="1399" spans="1:10" x14ac:dyDescent="0.3">
      <c r="A1399" s="33">
        <v>84558</v>
      </c>
      <c r="B1399" s="33" t="s">
        <v>2716</v>
      </c>
      <c r="C1399" s="33" t="s">
        <v>1208</v>
      </c>
      <c r="D1399" s="34">
        <v>51.833912553409547</v>
      </c>
      <c r="E1399" s="33">
        <v>33.155264952579024</v>
      </c>
      <c r="F1399" s="33">
        <v>36.934798452001317</v>
      </c>
      <c r="G1399" s="33">
        <v>5792</v>
      </c>
      <c r="I1399" s="32"/>
      <c r="J1399" s="32"/>
    </row>
    <row r="1400" spans="1:10" x14ac:dyDescent="0.3">
      <c r="A1400" s="33">
        <v>84594</v>
      </c>
      <c r="B1400" s="33" t="s">
        <v>2716</v>
      </c>
      <c r="C1400" s="33" t="s">
        <v>1209</v>
      </c>
      <c r="D1400" s="34">
        <v>45.768132247565347</v>
      </c>
      <c r="E1400" s="33">
        <v>35.098060093066721</v>
      </c>
      <c r="F1400" s="33">
        <v>32.586554922206645</v>
      </c>
      <c r="G1400" s="33">
        <v>3613</v>
      </c>
      <c r="I1400" s="32"/>
      <c r="J1400" s="32"/>
    </row>
    <row r="1401" spans="1:10" x14ac:dyDescent="0.3">
      <c r="A1401" s="33">
        <v>84629</v>
      </c>
      <c r="B1401" s="33" t="s">
        <v>2716</v>
      </c>
      <c r="C1401" s="33" t="s">
        <v>1210</v>
      </c>
      <c r="D1401" s="34">
        <v>39.606465153576004</v>
      </c>
      <c r="E1401" s="33">
        <v>32.26979261917981</v>
      </c>
      <c r="F1401" s="33">
        <v>29.223013201536606</v>
      </c>
      <c r="G1401" s="33">
        <v>3683</v>
      </c>
      <c r="I1401" s="32"/>
      <c r="J1401" s="32"/>
    </row>
    <row r="1402" spans="1:10" x14ac:dyDescent="0.3">
      <c r="A1402" s="33">
        <v>84656</v>
      </c>
      <c r="B1402" s="33" t="s">
        <v>2716</v>
      </c>
      <c r="C1402" s="33" t="s">
        <v>1211</v>
      </c>
      <c r="D1402" s="34">
        <v>39.802635430456768</v>
      </c>
      <c r="E1402" s="33">
        <v>24.492447806080985</v>
      </c>
      <c r="F1402" s="33">
        <v>29.418844030737453</v>
      </c>
      <c r="G1402" s="33">
        <v>5671</v>
      </c>
      <c r="I1402" s="32"/>
      <c r="J1402" s="32"/>
    </row>
    <row r="1403" spans="1:10" x14ac:dyDescent="0.3">
      <c r="A1403" s="33">
        <v>84754</v>
      </c>
      <c r="B1403" s="33" t="s">
        <v>2716</v>
      </c>
      <c r="C1403" s="33" t="s">
        <v>1212</v>
      </c>
      <c r="D1403" s="34">
        <v>48.297449075146218</v>
      </c>
      <c r="E1403" s="33">
        <v>26.383119749996471</v>
      </c>
      <c r="F1403" s="33">
        <v>28.300569316279095</v>
      </c>
      <c r="G1403" s="33">
        <v>3417</v>
      </c>
      <c r="I1403" s="32"/>
      <c r="J1403" s="32"/>
    </row>
    <row r="1404" spans="1:10" x14ac:dyDescent="0.3">
      <c r="A1404" s="33">
        <v>84825</v>
      </c>
      <c r="B1404" s="33" t="s">
        <v>2716</v>
      </c>
      <c r="C1404" s="33" t="s">
        <v>1213</v>
      </c>
      <c r="D1404" s="34">
        <v>50.700787424527299</v>
      </c>
      <c r="E1404" s="33">
        <v>39.244008826867216</v>
      </c>
      <c r="F1404" s="33">
        <v>36.205165192628115</v>
      </c>
      <c r="G1404" s="33">
        <v>4701</v>
      </c>
      <c r="I1404" s="32"/>
      <c r="J1404" s="32"/>
    </row>
    <row r="1405" spans="1:10" x14ac:dyDescent="0.3">
      <c r="A1405" s="33">
        <v>84923</v>
      </c>
      <c r="B1405" s="33" t="s">
        <v>2716</v>
      </c>
      <c r="C1405" s="33" t="s">
        <v>1214</v>
      </c>
      <c r="D1405" s="34">
        <v>45.538320425990904</v>
      </c>
      <c r="E1405" s="33">
        <v>28.936727690647697</v>
      </c>
      <c r="F1405" s="33">
        <v>28.16077489799871</v>
      </c>
      <c r="G1405" s="33">
        <v>2921</v>
      </c>
      <c r="I1405" s="32"/>
      <c r="J1405" s="32"/>
    </row>
    <row r="1406" spans="1:10" x14ac:dyDescent="0.3">
      <c r="A1406" s="33">
        <v>85056</v>
      </c>
      <c r="B1406" s="33" t="s">
        <v>2716</v>
      </c>
      <c r="C1406" s="33" t="s">
        <v>1215</v>
      </c>
      <c r="D1406" s="34">
        <v>49.383665864982419</v>
      </c>
      <c r="E1406" s="33">
        <v>28.902661947422192</v>
      </c>
      <c r="F1406" s="33">
        <v>27.307498757228132</v>
      </c>
      <c r="G1406" s="33">
        <v>1363</v>
      </c>
      <c r="I1406" s="32"/>
      <c r="J1406" s="32"/>
    </row>
    <row r="1407" spans="1:10" x14ac:dyDescent="0.3">
      <c r="A1407" s="33">
        <v>85074</v>
      </c>
      <c r="B1407" s="33" t="s">
        <v>2716</v>
      </c>
      <c r="C1407" s="33" t="s">
        <v>488</v>
      </c>
      <c r="D1407" s="34">
        <v>41.594226870160227</v>
      </c>
      <c r="E1407" s="33">
        <v>33.743003915882184</v>
      </c>
      <c r="F1407" s="33">
        <v>33.539025973852034</v>
      </c>
      <c r="G1407" s="33">
        <v>2767</v>
      </c>
      <c r="I1407" s="32"/>
      <c r="J1407" s="32"/>
    </row>
    <row r="1408" spans="1:10" x14ac:dyDescent="0.3">
      <c r="A1408" s="33">
        <v>85127</v>
      </c>
      <c r="B1408" s="33" t="s">
        <v>2716</v>
      </c>
      <c r="C1408" s="33" t="s">
        <v>1216</v>
      </c>
      <c r="D1408" s="34">
        <v>56.213760430558132</v>
      </c>
      <c r="E1408" s="33">
        <v>32.897097854743109</v>
      </c>
      <c r="F1408" s="33">
        <v>38.200758796034748</v>
      </c>
      <c r="G1408" s="33">
        <v>3649</v>
      </c>
      <c r="I1408" s="32"/>
      <c r="J1408" s="32"/>
    </row>
    <row r="1409" spans="1:10" x14ac:dyDescent="0.3">
      <c r="A1409" s="33">
        <v>85243</v>
      </c>
      <c r="B1409" s="33" t="s">
        <v>2716</v>
      </c>
      <c r="C1409" s="33" t="s">
        <v>1217</v>
      </c>
      <c r="D1409" s="34">
        <v>42.846632800277867</v>
      </c>
      <c r="E1409" s="33">
        <v>25.576367794984158</v>
      </c>
      <c r="F1409" s="33">
        <v>29.380365765391264</v>
      </c>
      <c r="G1409" s="33">
        <v>1323</v>
      </c>
      <c r="I1409" s="32"/>
      <c r="J1409" s="32"/>
    </row>
    <row r="1410" spans="1:10" x14ac:dyDescent="0.3">
      <c r="A1410" s="33">
        <v>85289</v>
      </c>
      <c r="B1410" s="33" t="s">
        <v>2716</v>
      </c>
      <c r="C1410" s="33" t="s">
        <v>1218</v>
      </c>
      <c r="D1410" s="34">
        <v>44.014871778386812</v>
      </c>
      <c r="E1410" s="33">
        <v>27.459742305102061</v>
      </c>
      <c r="F1410" s="33">
        <v>21.650701932124896</v>
      </c>
      <c r="G1410" s="33">
        <v>2851</v>
      </c>
      <c r="I1410" s="32"/>
      <c r="J1410" s="32"/>
    </row>
    <row r="1411" spans="1:10" x14ac:dyDescent="0.3">
      <c r="A1411" s="33">
        <v>85341</v>
      </c>
      <c r="B1411" s="33" t="s">
        <v>2716</v>
      </c>
      <c r="C1411" s="33" t="s">
        <v>1219</v>
      </c>
      <c r="D1411" s="34">
        <v>44.990272335561272</v>
      </c>
      <c r="E1411" s="33">
        <v>26.899640833436766</v>
      </c>
      <c r="F1411" s="33">
        <v>25.445122069556447</v>
      </c>
      <c r="G1411" s="33">
        <v>6999</v>
      </c>
      <c r="I1411" s="32"/>
      <c r="J1411" s="32"/>
    </row>
    <row r="1412" spans="1:10" x14ac:dyDescent="0.3">
      <c r="A1412" s="33">
        <v>85412</v>
      </c>
      <c r="B1412" s="33" t="s">
        <v>2716</v>
      </c>
      <c r="C1412" s="33" t="s">
        <v>375</v>
      </c>
      <c r="D1412" s="34">
        <v>48.508200830188791</v>
      </c>
      <c r="E1412" s="33">
        <v>33.07376694299257</v>
      </c>
      <c r="F1412" s="33">
        <v>28.720990564981363</v>
      </c>
      <c r="G1412" s="33">
        <v>6380</v>
      </c>
      <c r="I1412" s="32"/>
      <c r="J1412" s="32"/>
    </row>
    <row r="1413" spans="1:10" x14ac:dyDescent="0.3">
      <c r="A1413" s="33">
        <v>85467</v>
      </c>
      <c r="B1413" s="33" t="s">
        <v>2716</v>
      </c>
      <c r="C1413" s="33" t="s">
        <v>1220</v>
      </c>
      <c r="D1413" s="34">
        <v>44.168568077352333</v>
      </c>
      <c r="E1413" s="33" t="s">
        <v>2581</v>
      </c>
      <c r="F1413" s="33">
        <v>24.472496950851255</v>
      </c>
      <c r="G1413" s="33">
        <v>1239</v>
      </c>
      <c r="I1413" s="32"/>
      <c r="J1413" s="32"/>
    </row>
    <row r="1414" spans="1:10" x14ac:dyDescent="0.3">
      <c r="A1414" s="33">
        <v>85528</v>
      </c>
      <c r="B1414" s="33" t="s">
        <v>2716</v>
      </c>
      <c r="C1414" s="33" t="s">
        <v>1221</v>
      </c>
      <c r="D1414" s="34">
        <v>50.603642934866045</v>
      </c>
      <c r="E1414" s="33">
        <v>32.132613950407787</v>
      </c>
      <c r="F1414" s="33">
        <v>32.289689797547915</v>
      </c>
      <c r="G1414" s="33">
        <v>3918</v>
      </c>
      <c r="I1414" s="32"/>
      <c r="J1414" s="32"/>
    </row>
    <row r="1415" spans="1:10" x14ac:dyDescent="0.3">
      <c r="A1415" s="33">
        <v>85582</v>
      </c>
      <c r="B1415" s="33" t="s">
        <v>2716</v>
      </c>
      <c r="C1415" s="33" t="s">
        <v>300</v>
      </c>
      <c r="D1415" s="34">
        <v>50.139161831573055</v>
      </c>
      <c r="E1415" s="33">
        <v>25.832180380608357</v>
      </c>
      <c r="F1415" s="33">
        <v>27.150132927240271</v>
      </c>
      <c r="G1415" s="33">
        <v>2833</v>
      </c>
      <c r="I1415" s="32"/>
      <c r="J1415" s="32"/>
    </row>
    <row r="1416" spans="1:10" x14ac:dyDescent="0.3">
      <c r="A1416" s="33">
        <v>85626</v>
      </c>
      <c r="B1416" s="33" t="s">
        <v>2716</v>
      </c>
      <c r="C1416" s="33" t="s">
        <v>1222</v>
      </c>
      <c r="D1416" s="34">
        <v>51.480267646438499</v>
      </c>
      <c r="E1416" s="33">
        <v>35.402567240759566</v>
      </c>
      <c r="F1416" s="33">
        <v>28.53425740913217</v>
      </c>
      <c r="G1416" s="33">
        <v>2834</v>
      </c>
      <c r="I1416" s="32"/>
      <c r="J1416" s="32"/>
    </row>
    <row r="1417" spans="1:10" x14ac:dyDescent="0.3">
      <c r="A1417" s="33">
        <v>85680</v>
      </c>
      <c r="B1417" s="33" t="s">
        <v>2716</v>
      </c>
      <c r="C1417" s="33" t="s">
        <v>1223</v>
      </c>
      <c r="D1417" s="34">
        <v>60.1001159403068</v>
      </c>
      <c r="E1417" s="33">
        <v>31.904250024766085</v>
      </c>
      <c r="F1417" s="33">
        <v>29.288854960744651</v>
      </c>
      <c r="G1417" s="33">
        <v>2641</v>
      </c>
      <c r="I1417" s="32"/>
      <c r="J1417" s="32"/>
    </row>
    <row r="1418" spans="1:10" x14ac:dyDescent="0.3">
      <c r="A1418" s="33">
        <v>85760</v>
      </c>
      <c r="B1418" s="33" t="s">
        <v>2716</v>
      </c>
      <c r="C1418" s="33" t="s">
        <v>2724</v>
      </c>
      <c r="D1418" s="34">
        <v>58.439306428294984</v>
      </c>
      <c r="E1418" s="33">
        <v>33.755857090467529</v>
      </c>
      <c r="F1418" s="33">
        <v>31.130549873379881</v>
      </c>
      <c r="G1418" s="33">
        <v>6351</v>
      </c>
      <c r="I1418" s="32"/>
      <c r="J1418" s="32"/>
    </row>
    <row r="1419" spans="1:10" x14ac:dyDescent="0.3">
      <c r="A1419" s="33">
        <v>85788</v>
      </c>
      <c r="B1419" s="33" t="s">
        <v>2716</v>
      </c>
      <c r="C1419" s="33" t="s">
        <v>318</v>
      </c>
      <c r="D1419" s="34">
        <v>56.460920406419824</v>
      </c>
      <c r="E1419" s="33">
        <v>27.92984968300323</v>
      </c>
      <c r="F1419" s="33">
        <v>27.965254179158713</v>
      </c>
      <c r="G1419" s="33">
        <v>2381</v>
      </c>
      <c r="I1419" s="32"/>
      <c r="J1419" s="32"/>
    </row>
    <row r="1420" spans="1:10" x14ac:dyDescent="0.3">
      <c r="A1420" s="33">
        <v>85840</v>
      </c>
      <c r="B1420" s="33" t="s">
        <v>2716</v>
      </c>
      <c r="C1420" s="33" t="s">
        <v>2725</v>
      </c>
      <c r="D1420" s="34">
        <v>46.014007118363239</v>
      </c>
      <c r="E1420" s="33">
        <v>31.676963524951834</v>
      </c>
      <c r="F1420" s="33">
        <v>23.991415463061465</v>
      </c>
      <c r="G1420" s="33">
        <v>3640</v>
      </c>
      <c r="I1420" s="32"/>
      <c r="J1420" s="32"/>
    </row>
    <row r="1421" spans="1:10" x14ac:dyDescent="0.3">
      <c r="A1421" s="33">
        <v>85877</v>
      </c>
      <c r="B1421" s="33" t="s">
        <v>2716</v>
      </c>
      <c r="C1421" s="33" t="s">
        <v>1224</v>
      </c>
      <c r="D1421" s="34">
        <v>44.261627777405572</v>
      </c>
      <c r="E1421" s="33">
        <v>26.871964063068614</v>
      </c>
      <c r="F1421" s="33">
        <v>31.367413761694994</v>
      </c>
      <c r="G1421" s="33">
        <v>1831</v>
      </c>
      <c r="I1421" s="32"/>
      <c r="J1421" s="32"/>
    </row>
    <row r="1422" spans="1:10" x14ac:dyDescent="0.3">
      <c r="A1422" s="33">
        <v>85920</v>
      </c>
      <c r="B1422" s="33" t="s">
        <v>2716</v>
      </c>
      <c r="C1422" s="33" t="s">
        <v>218</v>
      </c>
      <c r="D1422" s="34">
        <v>48.261333635146542</v>
      </c>
      <c r="E1422" s="33">
        <v>32.432463903466292</v>
      </c>
      <c r="F1422" s="33">
        <v>32.906213357036464</v>
      </c>
      <c r="G1422" s="33">
        <v>5274</v>
      </c>
      <c r="I1422" s="32"/>
      <c r="J1422" s="32"/>
    </row>
    <row r="1423" spans="1:10" x14ac:dyDescent="0.3">
      <c r="A1423" s="33">
        <v>85984</v>
      </c>
      <c r="B1423" s="33" t="s">
        <v>2716</v>
      </c>
      <c r="C1423" s="33" t="s">
        <v>1225</v>
      </c>
      <c r="D1423" s="34">
        <v>45.306878594684065</v>
      </c>
      <c r="E1423" s="33">
        <v>30.220043800869629</v>
      </c>
      <c r="F1423" s="33">
        <v>29.332706464061864</v>
      </c>
      <c r="G1423" s="33">
        <v>3924</v>
      </c>
      <c r="I1423" s="32"/>
      <c r="J1423" s="32"/>
    </row>
    <row r="1424" spans="1:10" x14ac:dyDescent="0.3">
      <c r="A1424" s="33">
        <v>86133</v>
      </c>
      <c r="B1424" s="33" t="s">
        <v>2716</v>
      </c>
      <c r="C1424" s="33" t="s">
        <v>1226</v>
      </c>
      <c r="D1424" s="34">
        <v>49.587597861117544</v>
      </c>
      <c r="E1424" s="33">
        <v>28.469561286967824</v>
      </c>
      <c r="F1424" s="33">
        <v>25.546006499536052</v>
      </c>
      <c r="G1424" s="33">
        <v>3193</v>
      </c>
      <c r="I1424" s="32"/>
      <c r="J1424" s="32"/>
    </row>
    <row r="1425" spans="1:10" x14ac:dyDescent="0.3">
      <c r="A1425" s="33">
        <v>86188</v>
      </c>
      <c r="B1425" s="33" t="s">
        <v>2716</v>
      </c>
      <c r="C1425" s="33" t="s">
        <v>1227</v>
      </c>
      <c r="D1425" s="34">
        <v>51.472430396622507</v>
      </c>
      <c r="E1425" s="33">
        <v>26.55511876711396</v>
      </c>
      <c r="F1425" s="33">
        <v>27.876993196346678</v>
      </c>
      <c r="G1425" s="33">
        <v>2194</v>
      </c>
      <c r="I1425" s="32"/>
      <c r="J1425" s="32"/>
    </row>
    <row r="1426" spans="1:10" x14ac:dyDescent="0.3">
      <c r="A1426" s="33">
        <v>86222</v>
      </c>
      <c r="B1426" s="33" t="s">
        <v>2716</v>
      </c>
      <c r="C1426" s="33" t="s">
        <v>1228</v>
      </c>
      <c r="D1426" s="34">
        <v>39.996159629127092</v>
      </c>
      <c r="E1426" s="33">
        <v>22.284860258445995</v>
      </c>
      <c r="F1426" s="33">
        <v>28.931846421717029</v>
      </c>
      <c r="G1426" s="33">
        <v>1168</v>
      </c>
      <c r="I1426" s="32"/>
      <c r="J1426" s="32"/>
    </row>
    <row r="1427" spans="1:10" x14ac:dyDescent="0.3">
      <c r="A1427" s="33">
        <v>86311</v>
      </c>
      <c r="B1427" s="33" t="s">
        <v>2716</v>
      </c>
      <c r="C1427" s="33" t="s">
        <v>1229</v>
      </c>
      <c r="D1427" s="34">
        <v>33.546946366538677</v>
      </c>
      <c r="E1427" s="33">
        <v>26.109156742147629</v>
      </c>
      <c r="F1427" s="33">
        <v>23.214890435169643</v>
      </c>
      <c r="G1427" s="33">
        <v>1699</v>
      </c>
      <c r="I1427" s="32"/>
      <c r="J1427" s="32"/>
    </row>
    <row r="1428" spans="1:10" x14ac:dyDescent="0.3">
      <c r="A1428" s="33">
        <v>86339</v>
      </c>
      <c r="B1428" s="33" t="s">
        <v>2716</v>
      </c>
      <c r="C1428" s="33" t="s">
        <v>1230</v>
      </c>
      <c r="D1428" s="34">
        <v>51.700073354925713</v>
      </c>
      <c r="E1428" s="33">
        <v>33.568777471171899</v>
      </c>
      <c r="F1428" s="33">
        <v>28.993135781913249</v>
      </c>
      <c r="G1428" s="33">
        <v>1970</v>
      </c>
      <c r="I1428" s="32"/>
      <c r="J1428" s="32"/>
    </row>
    <row r="1429" spans="1:10" x14ac:dyDescent="0.3">
      <c r="A1429" s="33">
        <v>86366</v>
      </c>
      <c r="B1429" s="33" t="s">
        <v>2716</v>
      </c>
      <c r="C1429" s="33" t="s">
        <v>1231</v>
      </c>
      <c r="D1429" s="34">
        <v>34.462429498440066</v>
      </c>
      <c r="E1429" s="33">
        <v>28.69020350403899</v>
      </c>
      <c r="F1429" s="33">
        <v>28.214274824449891</v>
      </c>
      <c r="G1429" s="33">
        <v>6049</v>
      </c>
      <c r="I1429" s="32"/>
      <c r="J1429" s="32"/>
    </row>
    <row r="1430" spans="1:10" x14ac:dyDescent="0.3">
      <c r="A1430" s="33">
        <v>86438</v>
      </c>
      <c r="B1430" s="33" t="s">
        <v>2716</v>
      </c>
      <c r="C1430" s="33" t="s">
        <v>366</v>
      </c>
      <c r="D1430" s="34">
        <v>51.017607975682765</v>
      </c>
      <c r="E1430" s="33" t="s">
        <v>2581</v>
      </c>
      <c r="F1430" s="33">
        <v>29.139483031870757</v>
      </c>
      <c r="G1430" s="33">
        <v>2246</v>
      </c>
      <c r="I1430" s="32"/>
      <c r="J1430" s="32"/>
    </row>
    <row r="1431" spans="1:10" x14ac:dyDescent="0.3">
      <c r="A1431" s="33">
        <v>86446</v>
      </c>
      <c r="B1431" s="33" t="s">
        <v>2716</v>
      </c>
      <c r="C1431" s="33" t="s">
        <v>1232</v>
      </c>
      <c r="D1431" s="34">
        <v>47.817310394233942</v>
      </c>
      <c r="E1431" s="33" t="s">
        <v>2581</v>
      </c>
      <c r="F1431" s="33">
        <v>25.308135241301688</v>
      </c>
      <c r="G1431" s="33">
        <v>2272</v>
      </c>
      <c r="I1431" s="32"/>
      <c r="J1431" s="32"/>
    </row>
    <row r="1432" spans="1:10" x14ac:dyDescent="0.3">
      <c r="A1432" s="33">
        <v>86453</v>
      </c>
      <c r="B1432" s="33" t="s">
        <v>2716</v>
      </c>
      <c r="C1432" s="33" t="s">
        <v>1233</v>
      </c>
      <c r="D1432" s="34">
        <v>47.233505113587178</v>
      </c>
      <c r="E1432" s="33" t="s">
        <v>2581</v>
      </c>
      <c r="F1432" s="33">
        <v>24.90937251868964</v>
      </c>
      <c r="G1432" s="33">
        <v>2637</v>
      </c>
      <c r="I1432" s="32"/>
      <c r="J1432" s="32"/>
    </row>
    <row r="1433" spans="1:10" x14ac:dyDescent="0.3">
      <c r="A1433" s="33">
        <v>86461</v>
      </c>
      <c r="B1433" s="33" t="s">
        <v>2716</v>
      </c>
      <c r="C1433" s="33" t="s">
        <v>1234</v>
      </c>
      <c r="D1433" s="34">
        <v>49.696644946956781</v>
      </c>
      <c r="E1433" s="33" t="s">
        <v>2581</v>
      </c>
      <c r="F1433" s="33">
        <v>35.035902011805568</v>
      </c>
      <c r="G1433" s="33">
        <v>2843</v>
      </c>
      <c r="I1433" s="32"/>
      <c r="J1433" s="32"/>
    </row>
    <row r="1434" spans="1:10" x14ac:dyDescent="0.3">
      <c r="A1434" s="33">
        <v>86479</v>
      </c>
      <c r="B1434" s="33" t="s">
        <v>2716</v>
      </c>
      <c r="C1434" s="33" t="s">
        <v>1235</v>
      </c>
      <c r="D1434" s="34">
        <v>61.312156332954267</v>
      </c>
      <c r="E1434" s="33" t="s">
        <v>2581</v>
      </c>
      <c r="F1434" s="33">
        <v>41.133050634785668</v>
      </c>
      <c r="G1434" s="33">
        <v>2259</v>
      </c>
      <c r="I1434" s="32"/>
      <c r="J1434" s="32"/>
    </row>
    <row r="1435" spans="1:10" x14ac:dyDescent="0.3">
      <c r="A1435" s="33">
        <v>86487</v>
      </c>
      <c r="B1435" s="33" t="s">
        <v>2716</v>
      </c>
      <c r="C1435" s="33" t="s">
        <v>1236</v>
      </c>
      <c r="D1435" s="34">
        <v>50.023513898766161</v>
      </c>
      <c r="E1435" s="33" t="s">
        <v>2581</v>
      </c>
      <c r="F1435" s="33">
        <v>31.055394074622946</v>
      </c>
      <c r="G1435" s="33">
        <v>1883</v>
      </c>
      <c r="I1435" s="32"/>
      <c r="J1435" s="32"/>
    </row>
    <row r="1436" spans="1:10" x14ac:dyDescent="0.3">
      <c r="A1436" s="33">
        <v>86495</v>
      </c>
      <c r="B1436" s="33" t="s">
        <v>2716</v>
      </c>
      <c r="C1436" s="33" t="s">
        <v>1237</v>
      </c>
      <c r="D1436" s="34">
        <v>43.05523801410417</v>
      </c>
      <c r="E1436" s="33" t="s">
        <v>2581</v>
      </c>
      <c r="F1436" s="33">
        <v>28.390613460790277</v>
      </c>
      <c r="G1436" s="33">
        <v>1641</v>
      </c>
      <c r="I1436" s="32"/>
      <c r="J1436" s="32"/>
    </row>
    <row r="1437" spans="1:10" x14ac:dyDescent="0.3">
      <c r="A1437" s="33">
        <v>86501</v>
      </c>
      <c r="B1437" s="33" t="s">
        <v>2716</v>
      </c>
      <c r="C1437" s="33" t="s">
        <v>1238</v>
      </c>
      <c r="D1437" s="34">
        <v>47.887564528206852</v>
      </c>
      <c r="E1437" s="33" t="s">
        <v>2581</v>
      </c>
      <c r="F1437" s="33">
        <v>22.092087444960953</v>
      </c>
      <c r="G1437" s="33">
        <v>2095</v>
      </c>
      <c r="I1437" s="32"/>
      <c r="J1437" s="32"/>
    </row>
    <row r="1438" spans="1:10" x14ac:dyDescent="0.3">
      <c r="A1438" s="33">
        <v>86519</v>
      </c>
      <c r="B1438" s="33" t="s">
        <v>2716</v>
      </c>
      <c r="C1438" s="33" t="s">
        <v>52</v>
      </c>
      <c r="D1438" s="34">
        <v>45.815620074820892</v>
      </c>
      <c r="E1438" s="33" t="s">
        <v>2581</v>
      </c>
      <c r="F1438" s="33">
        <v>27.833870288034266</v>
      </c>
      <c r="G1438" s="33">
        <v>2206</v>
      </c>
      <c r="I1438" s="32"/>
      <c r="J1438" s="32"/>
    </row>
    <row r="1439" spans="1:10" x14ac:dyDescent="0.3">
      <c r="A1439" s="33">
        <v>86687</v>
      </c>
      <c r="B1439" s="33" t="s">
        <v>2726</v>
      </c>
      <c r="C1439" s="33" t="s">
        <v>2727</v>
      </c>
      <c r="D1439" s="34">
        <v>68.11838526987755</v>
      </c>
      <c r="E1439" s="33">
        <v>50.983318517333799</v>
      </c>
      <c r="F1439" s="33">
        <v>56.663514492785403</v>
      </c>
      <c r="G1439" s="33">
        <v>69625</v>
      </c>
      <c r="I1439" s="32"/>
      <c r="J1439" s="32"/>
    </row>
    <row r="1440" spans="1:10" x14ac:dyDescent="0.3">
      <c r="A1440" s="33">
        <v>86749</v>
      </c>
      <c r="B1440" s="33" t="s">
        <v>2726</v>
      </c>
      <c r="C1440" s="33" t="s">
        <v>1240</v>
      </c>
      <c r="D1440" s="34" t="s">
        <v>2581</v>
      </c>
      <c r="E1440" s="33" t="s">
        <v>2581</v>
      </c>
      <c r="F1440" s="33" t="s">
        <v>2581</v>
      </c>
      <c r="G1440" s="33">
        <v>681</v>
      </c>
      <c r="I1440" s="32"/>
      <c r="J1440" s="32"/>
    </row>
    <row r="1441" spans="1:10" x14ac:dyDescent="0.3">
      <c r="A1441" s="33">
        <v>86810</v>
      </c>
      <c r="B1441" s="33" t="s">
        <v>2726</v>
      </c>
      <c r="C1441" s="33" t="s">
        <v>1239</v>
      </c>
      <c r="D1441" s="34">
        <v>58.385650437885808</v>
      </c>
      <c r="E1441" s="33">
        <v>45.480752474744953</v>
      </c>
      <c r="F1441" s="33">
        <v>46.152564942568446</v>
      </c>
      <c r="G1441" s="33">
        <v>73073</v>
      </c>
      <c r="I1441" s="32"/>
      <c r="J1441" s="32"/>
    </row>
    <row r="1442" spans="1:10" x14ac:dyDescent="0.3">
      <c r="A1442" s="33">
        <v>86883</v>
      </c>
      <c r="B1442" s="33" t="s">
        <v>2726</v>
      </c>
      <c r="C1442" s="33" t="s">
        <v>1241</v>
      </c>
      <c r="D1442" s="34">
        <v>43.131601059158804</v>
      </c>
      <c r="E1442" s="33">
        <v>34.715921306997309</v>
      </c>
      <c r="F1442" s="33">
        <v>33.679541459996237</v>
      </c>
      <c r="G1442" s="33">
        <v>2031</v>
      </c>
      <c r="I1442" s="32"/>
      <c r="J1442" s="32"/>
    </row>
    <row r="1443" spans="1:10" x14ac:dyDescent="0.3">
      <c r="A1443" s="33">
        <v>86936</v>
      </c>
      <c r="B1443" s="33" t="s">
        <v>2726</v>
      </c>
      <c r="C1443" s="33" t="s">
        <v>1242</v>
      </c>
      <c r="D1443" s="34">
        <v>58.064293111223847</v>
      </c>
      <c r="E1443" s="33">
        <v>37.404559117848741</v>
      </c>
      <c r="F1443" s="33">
        <v>34.851040161432351</v>
      </c>
      <c r="G1443" s="33">
        <v>2492</v>
      </c>
      <c r="I1443" s="32"/>
      <c r="J1443" s="32"/>
    </row>
    <row r="1444" spans="1:10" x14ac:dyDescent="0.3">
      <c r="A1444" s="33">
        <v>86990</v>
      </c>
      <c r="B1444" s="33" t="s">
        <v>2726</v>
      </c>
      <c r="C1444" s="33" t="s">
        <v>2728</v>
      </c>
      <c r="D1444" s="34">
        <v>64.543055942900764</v>
      </c>
      <c r="E1444" s="33">
        <v>38.966601903156736</v>
      </c>
      <c r="F1444" s="33">
        <v>43.742530850764531</v>
      </c>
      <c r="G1444" s="33">
        <v>42167</v>
      </c>
      <c r="I1444" s="32"/>
      <c r="J1444" s="32"/>
    </row>
    <row r="1445" spans="1:10" x14ac:dyDescent="0.3">
      <c r="A1445" s="33">
        <v>87059</v>
      </c>
      <c r="B1445" s="33" t="s">
        <v>2726</v>
      </c>
      <c r="C1445" s="33" t="s">
        <v>1213</v>
      </c>
      <c r="D1445" s="34">
        <v>53.198530554649636</v>
      </c>
      <c r="E1445" s="33">
        <v>30.980918377427361</v>
      </c>
      <c r="F1445" s="33">
        <v>23.931781578362813</v>
      </c>
      <c r="G1445" s="33">
        <v>26409</v>
      </c>
      <c r="I1445" s="32"/>
      <c r="J1445" s="32"/>
    </row>
    <row r="1446" spans="1:10" x14ac:dyDescent="0.3">
      <c r="A1446" s="33">
        <v>87077</v>
      </c>
      <c r="B1446" s="33" t="s">
        <v>2726</v>
      </c>
      <c r="C1446" s="33" t="s">
        <v>1243</v>
      </c>
      <c r="D1446" s="34">
        <v>59.006329343239877</v>
      </c>
      <c r="E1446" s="33">
        <v>29.829425234815055</v>
      </c>
      <c r="F1446" s="33">
        <v>35.269652371662922</v>
      </c>
      <c r="G1446" s="33">
        <v>24560</v>
      </c>
      <c r="I1446" s="32"/>
      <c r="J1446" s="32"/>
    </row>
    <row r="1447" spans="1:10" x14ac:dyDescent="0.3">
      <c r="A1447" s="33">
        <v>87139</v>
      </c>
      <c r="B1447" s="33" t="s">
        <v>2726</v>
      </c>
      <c r="C1447" s="33" t="s">
        <v>1244</v>
      </c>
      <c r="D1447" s="34">
        <v>61.227839170526387</v>
      </c>
      <c r="E1447" s="33">
        <v>29.187029215098573</v>
      </c>
      <c r="F1447" s="33">
        <v>31.035299575553353</v>
      </c>
      <c r="G1447" s="33">
        <v>9595</v>
      </c>
      <c r="I1447" s="32"/>
      <c r="J1447" s="32"/>
    </row>
    <row r="1448" spans="1:10" x14ac:dyDescent="0.3">
      <c r="A1448" s="33">
        <v>87175</v>
      </c>
      <c r="B1448" s="33" t="s">
        <v>2726</v>
      </c>
      <c r="C1448" s="33" t="s">
        <v>567</v>
      </c>
      <c r="D1448" s="34">
        <v>54.299975185205732</v>
      </c>
      <c r="E1448" s="33">
        <v>29.994542176322007</v>
      </c>
      <c r="F1448" s="33">
        <v>27.929935190663528</v>
      </c>
      <c r="G1448" s="33">
        <v>28434</v>
      </c>
      <c r="I1448" s="32"/>
      <c r="J1448" s="32"/>
    </row>
    <row r="1449" spans="1:10" x14ac:dyDescent="0.3">
      <c r="A1449" s="33">
        <v>87219</v>
      </c>
      <c r="B1449" s="33" t="s">
        <v>2726</v>
      </c>
      <c r="C1449" s="33" t="s">
        <v>1245</v>
      </c>
      <c r="D1449" s="34">
        <v>50.567149657222636</v>
      </c>
      <c r="E1449" s="33">
        <v>26.564709692598111</v>
      </c>
      <c r="F1449" s="33">
        <v>27.91206317516831</v>
      </c>
      <c r="G1449" s="33">
        <v>4610</v>
      </c>
      <c r="I1449" s="32"/>
      <c r="J1449" s="32"/>
    </row>
    <row r="1450" spans="1:10" x14ac:dyDescent="0.3">
      <c r="A1450" s="33">
        <v>87246</v>
      </c>
      <c r="B1450" s="33" t="s">
        <v>2726</v>
      </c>
      <c r="C1450" s="33" t="s">
        <v>1246</v>
      </c>
      <c r="D1450" s="34">
        <v>45.420484658307238</v>
      </c>
      <c r="E1450" s="33">
        <v>29.528281923097413</v>
      </c>
      <c r="F1450" s="33">
        <v>39.988967753457786</v>
      </c>
      <c r="G1450" s="33">
        <v>1188</v>
      </c>
      <c r="I1450" s="32"/>
      <c r="J1450" s="32"/>
    </row>
    <row r="1451" spans="1:10" x14ac:dyDescent="0.3">
      <c r="A1451" s="33">
        <v>87291</v>
      </c>
      <c r="B1451" s="33" t="s">
        <v>2726</v>
      </c>
      <c r="C1451" s="33" t="s">
        <v>2729</v>
      </c>
      <c r="D1451" s="34">
        <v>54.477644246416169</v>
      </c>
      <c r="E1451" s="33">
        <v>39.484123546127215</v>
      </c>
      <c r="F1451" s="33">
        <v>34.855480473811298</v>
      </c>
      <c r="G1451" s="33">
        <v>15558</v>
      </c>
      <c r="I1451" s="32"/>
      <c r="J1451" s="32"/>
    </row>
    <row r="1452" spans="1:10" x14ac:dyDescent="0.3">
      <c r="A1452" s="33">
        <v>87362</v>
      </c>
      <c r="B1452" s="33" t="s">
        <v>2726</v>
      </c>
      <c r="C1452" s="33" t="s">
        <v>1247</v>
      </c>
      <c r="D1452" s="34">
        <v>50.884481841557097</v>
      </c>
      <c r="E1452" s="33">
        <v>35.253424623342539</v>
      </c>
      <c r="F1452" s="33">
        <v>34.766690501112741</v>
      </c>
      <c r="G1452" s="33">
        <v>3825</v>
      </c>
      <c r="I1452" s="32"/>
      <c r="J1452" s="32"/>
    </row>
    <row r="1453" spans="1:10" x14ac:dyDescent="0.3">
      <c r="A1453" s="33">
        <v>87424</v>
      </c>
      <c r="B1453" s="33" t="s">
        <v>2726</v>
      </c>
      <c r="C1453" s="33" t="s">
        <v>1248</v>
      </c>
      <c r="D1453" s="34">
        <v>55.447880448630542</v>
      </c>
      <c r="E1453" s="33">
        <v>41.177195892818588</v>
      </c>
      <c r="F1453" s="33">
        <v>45.56841504564396</v>
      </c>
      <c r="G1453" s="33">
        <v>13176</v>
      </c>
      <c r="I1453" s="32"/>
      <c r="J1453" s="32"/>
    </row>
    <row r="1454" spans="1:10" x14ac:dyDescent="0.3">
      <c r="A1454" s="33">
        <v>87576</v>
      </c>
      <c r="B1454" s="33" t="s">
        <v>2726</v>
      </c>
      <c r="C1454" s="33" t="s">
        <v>1249</v>
      </c>
      <c r="D1454" s="34">
        <v>65.970655694282073</v>
      </c>
      <c r="E1454" s="33">
        <v>46.505260172218499</v>
      </c>
      <c r="F1454" s="33">
        <v>54.229854007211713</v>
      </c>
      <c r="G1454" s="33">
        <v>10687</v>
      </c>
      <c r="I1454" s="32"/>
      <c r="J1454" s="32"/>
    </row>
    <row r="1455" spans="1:10" x14ac:dyDescent="0.3">
      <c r="A1455" s="33">
        <v>87638</v>
      </c>
      <c r="B1455" s="33" t="s">
        <v>2726</v>
      </c>
      <c r="C1455" s="33" t="s">
        <v>2730</v>
      </c>
      <c r="D1455" s="34">
        <v>65.189461487214359</v>
      </c>
      <c r="E1455" s="33">
        <v>47.153611002908058</v>
      </c>
      <c r="F1455" s="33">
        <v>41.407200301688597</v>
      </c>
      <c r="G1455" s="33">
        <v>22252</v>
      </c>
      <c r="I1455" s="32"/>
      <c r="J1455" s="32"/>
    </row>
    <row r="1456" spans="1:10" x14ac:dyDescent="0.3">
      <c r="A1456" s="33">
        <v>87665</v>
      </c>
      <c r="B1456" s="33" t="s">
        <v>2726</v>
      </c>
      <c r="C1456" s="33" t="s">
        <v>1250</v>
      </c>
      <c r="D1456" s="34">
        <v>65.074281109863506</v>
      </c>
      <c r="E1456" s="33">
        <v>49.020197516841336</v>
      </c>
      <c r="F1456" s="33">
        <v>51.437987787579083</v>
      </c>
      <c r="G1456" s="33">
        <v>13830</v>
      </c>
      <c r="I1456" s="32"/>
      <c r="J1456" s="32"/>
    </row>
    <row r="1457" spans="1:10" x14ac:dyDescent="0.3">
      <c r="A1457" s="33">
        <v>87745</v>
      </c>
      <c r="B1457" s="33" t="s">
        <v>2726</v>
      </c>
      <c r="C1457" s="33" t="s">
        <v>1251</v>
      </c>
      <c r="D1457" s="34">
        <v>49.734325577211337</v>
      </c>
      <c r="E1457" s="33">
        <v>34.518904692286732</v>
      </c>
      <c r="F1457" s="33">
        <v>33.376713163280172</v>
      </c>
      <c r="G1457" s="33">
        <v>2457</v>
      </c>
      <c r="I1457" s="32"/>
      <c r="J1457" s="32"/>
    </row>
    <row r="1458" spans="1:10" x14ac:dyDescent="0.3">
      <c r="A1458" s="33">
        <v>87843</v>
      </c>
      <c r="B1458" s="33" t="s">
        <v>2726</v>
      </c>
      <c r="C1458" s="33" t="s">
        <v>1252</v>
      </c>
      <c r="D1458" s="34" t="s">
        <v>2581</v>
      </c>
      <c r="E1458" s="33" t="s">
        <v>2581</v>
      </c>
      <c r="F1458" s="33" t="s">
        <v>2581</v>
      </c>
      <c r="G1458" s="33">
        <v>827</v>
      </c>
      <c r="I1458" s="32"/>
      <c r="J1458" s="32"/>
    </row>
    <row r="1459" spans="1:10" x14ac:dyDescent="0.3">
      <c r="A1459" s="33">
        <v>87996</v>
      </c>
      <c r="B1459" s="33" t="s">
        <v>2726</v>
      </c>
      <c r="C1459" s="33" t="s">
        <v>1253</v>
      </c>
      <c r="D1459" s="34">
        <v>58.928076679526313</v>
      </c>
      <c r="E1459" s="33">
        <v>26.317514758406954</v>
      </c>
      <c r="F1459" s="33">
        <v>32.73196180363945</v>
      </c>
      <c r="G1459" s="33">
        <v>2787</v>
      </c>
      <c r="I1459" s="32"/>
      <c r="J1459" s="32"/>
    </row>
    <row r="1460" spans="1:10" x14ac:dyDescent="0.3">
      <c r="A1460" s="33">
        <v>88047</v>
      </c>
      <c r="B1460" s="33" t="s">
        <v>2726</v>
      </c>
      <c r="C1460" s="33" t="s">
        <v>1254</v>
      </c>
      <c r="D1460" s="34">
        <v>64.279781179975359</v>
      </c>
      <c r="E1460" s="33">
        <v>40.283993068866138</v>
      </c>
      <c r="F1460" s="33">
        <v>41.728711604066021</v>
      </c>
      <c r="G1460" s="33">
        <v>1866</v>
      </c>
      <c r="I1460" s="32"/>
      <c r="J1460" s="32"/>
    </row>
    <row r="1461" spans="1:10" x14ac:dyDescent="0.3">
      <c r="A1461" s="33">
        <v>88092</v>
      </c>
      <c r="B1461" s="33" t="s">
        <v>2726</v>
      </c>
      <c r="C1461" s="33" t="s">
        <v>1255</v>
      </c>
      <c r="D1461" s="34">
        <v>43.752279515561995</v>
      </c>
      <c r="E1461" s="33">
        <v>28.593401021195728</v>
      </c>
      <c r="F1461" s="33">
        <v>27.426773698681004</v>
      </c>
      <c r="G1461" s="33">
        <v>3377</v>
      </c>
      <c r="I1461" s="32"/>
      <c r="J1461" s="32"/>
    </row>
    <row r="1462" spans="1:10" x14ac:dyDescent="0.3">
      <c r="A1462" s="33">
        <v>88216</v>
      </c>
      <c r="B1462" s="33" t="s">
        <v>2726</v>
      </c>
      <c r="C1462" s="33" t="s">
        <v>2731</v>
      </c>
      <c r="D1462" s="34" t="s">
        <v>2581</v>
      </c>
      <c r="E1462" s="33" t="s">
        <v>2581</v>
      </c>
      <c r="F1462" s="33" t="s">
        <v>2581</v>
      </c>
      <c r="G1462" s="33">
        <v>120</v>
      </c>
      <c r="I1462" s="32"/>
      <c r="J1462" s="32"/>
    </row>
    <row r="1463" spans="1:10" x14ac:dyDescent="0.3">
      <c r="A1463" s="33">
        <v>88261</v>
      </c>
      <c r="B1463" s="33" t="s">
        <v>2726</v>
      </c>
      <c r="C1463" s="33" t="s">
        <v>1256</v>
      </c>
      <c r="D1463" s="34">
        <v>60.14744594556938</v>
      </c>
      <c r="E1463" s="33">
        <v>34.897282914632285</v>
      </c>
      <c r="F1463" s="33">
        <v>32.498677616758087</v>
      </c>
      <c r="G1463" s="33">
        <v>3432</v>
      </c>
      <c r="I1463" s="32"/>
      <c r="J1463" s="32"/>
    </row>
    <row r="1464" spans="1:10" x14ac:dyDescent="0.3">
      <c r="A1464" s="33">
        <v>88350</v>
      </c>
      <c r="B1464" s="33" t="s">
        <v>2726</v>
      </c>
      <c r="C1464" s="33" t="s">
        <v>1257</v>
      </c>
      <c r="D1464" s="34">
        <v>37.509726129516928</v>
      </c>
      <c r="E1464" s="33">
        <v>26.310749873409168</v>
      </c>
      <c r="F1464" s="33">
        <v>34.672997570751512</v>
      </c>
      <c r="G1464" s="33">
        <v>1061</v>
      </c>
      <c r="I1464" s="32"/>
      <c r="J1464" s="32"/>
    </row>
    <row r="1465" spans="1:10" x14ac:dyDescent="0.3">
      <c r="A1465" s="33">
        <v>88449</v>
      </c>
      <c r="B1465" s="33" t="s">
        <v>2726</v>
      </c>
      <c r="C1465" s="33" t="s">
        <v>1258</v>
      </c>
      <c r="D1465" s="34">
        <v>52.152032387459194</v>
      </c>
      <c r="E1465" s="33">
        <v>30.339255403950549</v>
      </c>
      <c r="F1465" s="33">
        <v>32.863014549353935</v>
      </c>
      <c r="G1465" s="33">
        <v>1948</v>
      </c>
      <c r="I1465" s="32"/>
      <c r="J1465" s="32"/>
    </row>
    <row r="1466" spans="1:10" x14ac:dyDescent="0.3">
      <c r="A1466" s="33">
        <v>88546</v>
      </c>
      <c r="B1466" s="33" t="s">
        <v>2726</v>
      </c>
      <c r="C1466" s="33" t="s">
        <v>1259</v>
      </c>
      <c r="D1466" s="34">
        <v>46.685363834142343</v>
      </c>
      <c r="E1466" s="33">
        <v>31.787875125350382</v>
      </c>
      <c r="F1466" s="33">
        <v>26.847854684198225</v>
      </c>
      <c r="G1466" s="33">
        <v>1571</v>
      </c>
      <c r="I1466" s="32"/>
      <c r="J1466" s="32"/>
    </row>
    <row r="1467" spans="1:10" x14ac:dyDescent="0.3">
      <c r="A1467" s="33">
        <v>88644</v>
      </c>
      <c r="B1467" s="33" t="s">
        <v>2726</v>
      </c>
      <c r="C1467" s="33" t="s">
        <v>1260</v>
      </c>
      <c r="D1467" s="34">
        <v>45.875221886054362</v>
      </c>
      <c r="E1467" s="33">
        <v>29.103189701734031</v>
      </c>
      <c r="F1467" s="33">
        <v>36.664669035843197</v>
      </c>
      <c r="G1467" s="33">
        <v>2865</v>
      </c>
      <c r="I1467" s="32"/>
      <c r="J1467" s="32"/>
    </row>
    <row r="1468" spans="1:10" x14ac:dyDescent="0.3">
      <c r="A1468" s="33">
        <v>88788</v>
      </c>
      <c r="B1468" s="33" t="s">
        <v>2726</v>
      </c>
      <c r="C1468" s="33" t="s">
        <v>1261</v>
      </c>
      <c r="D1468" s="34">
        <v>29.611296528320558</v>
      </c>
      <c r="E1468" s="33">
        <v>25.016262278217592</v>
      </c>
      <c r="F1468" s="33">
        <v>26.284081280527552</v>
      </c>
      <c r="G1468" s="33">
        <v>1843</v>
      </c>
      <c r="I1468" s="32"/>
      <c r="J1468" s="32"/>
    </row>
    <row r="1469" spans="1:10" x14ac:dyDescent="0.3">
      <c r="A1469" s="33">
        <v>88868</v>
      </c>
      <c r="B1469" s="33" t="s">
        <v>2726</v>
      </c>
      <c r="C1469" s="33" t="s">
        <v>1262</v>
      </c>
      <c r="D1469" s="34">
        <v>38.931324038856424</v>
      </c>
      <c r="E1469" s="33">
        <v>33.548086995278624</v>
      </c>
      <c r="F1469" s="33">
        <v>28.64702732421074</v>
      </c>
      <c r="G1469" s="33">
        <v>1513</v>
      </c>
      <c r="I1469" s="32"/>
      <c r="J1469" s="32"/>
    </row>
    <row r="1470" spans="1:10" x14ac:dyDescent="0.3">
      <c r="A1470" s="33">
        <v>88920</v>
      </c>
      <c r="B1470" s="33" t="s">
        <v>2726</v>
      </c>
      <c r="C1470" s="33" t="s">
        <v>1263</v>
      </c>
      <c r="D1470" s="34" t="s">
        <v>2581</v>
      </c>
      <c r="E1470" s="33" t="s">
        <v>2581</v>
      </c>
      <c r="F1470" s="33" t="s">
        <v>2581</v>
      </c>
      <c r="G1470" s="33">
        <v>274</v>
      </c>
      <c r="I1470" s="32"/>
      <c r="J1470" s="32"/>
    </row>
    <row r="1471" spans="1:10" x14ac:dyDescent="0.3">
      <c r="A1471" s="33">
        <v>89026</v>
      </c>
      <c r="B1471" s="33" t="s">
        <v>2726</v>
      </c>
      <c r="C1471" s="33" t="s">
        <v>1264</v>
      </c>
      <c r="D1471" s="34" t="s">
        <v>2581</v>
      </c>
      <c r="E1471" s="33" t="s">
        <v>2581</v>
      </c>
      <c r="F1471" s="33" t="s">
        <v>2581</v>
      </c>
      <c r="G1471" s="33">
        <v>334</v>
      </c>
      <c r="I1471" s="32"/>
      <c r="J1471" s="32"/>
    </row>
    <row r="1472" spans="1:10" x14ac:dyDescent="0.3">
      <c r="A1472" s="33">
        <v>89080</v>
      </c>
      <c r="B1472" s="33" t="s">
        <v>2726</v>
      </c>
      <c r="C1472" s="33" t="s">
        <v>1265</v>
      </c>
      <c r="D1472" s="34" t="s">
        <v>2581</v>
      </c>
      <c r="E1472" s="33" t="s">
        <v>2581</v>
      </c>
      <c r="F1472" s="33" t="s">
        <v>2581</v>
      </c>
      <c r="G1472" s="33">
        <v>779</v>
      </c>
      <c r="I1472" s="32"/>
      <c r="J1472" s="32"/>
    </row>
    <row r="1473" spans="1:10" x14ac:dyDescent="0.3">
      <c r="A1473" s="33">
        <v>89151</v>
      </c>
      <c r="B1473" s="33" t="s">
        <v>2726</v>
      </c>
      <c r="C1473" s="33" t="s">
        <v>1266</v>
      </c>
      <c r="D1473" s="34" t="s">
        <v>2581</v>
      </c>
      <c r="E1473" s="33" t="s">
        <v>2581</v>
      </c>
      <c r="F1473" s="33" t="s">
        <v>2581</v>
      </c>
      <c r="G1473" s="33">
        <v>437</v>
      </c>
      <c r="I1473" s="32"/>
      <c r="J1473" s="32"/>
    </row>
    <row r="1474" spans="1:10" x14ac:dyDescent="0.3">
      <c r="A1474" s="33">
        <v>89240</v>
      </c>
      <c r="B1474" s="33" t="s">
        <v>2726</v>
      </c>
      <c r="C1474" s="33" t="s">
        <v>1267</v>
      </c>
      <c r="D1474" s="34">
        <v>49.540058155114124</v>
      </c>
      <c r="E1474" s="33">
        <v>26.199541280939329</v>
      </c>
      <c r="F1474" s="33">
        <v>33.51597039283233</v>
      </c>
      <c r="G1474" s="33">
        <v>2975</v>
      </c>
      <c r="I1474" s="32"/>
      <c r="J1474" s="32"/>
    </row>
    <row r="1475" spans="1:10" x14ac:dyDescent="0.3">
      <c r="A1475" s="33">
        <v>89348</v>
      </c>
      <c r="B1475" s="33" t="s">
        <v>2726</v>
      </c>
      <c r="C1475" s="33" t="s">
        <v>1268</v>
      </c>
      <c r="D1475" s="34">
        <v>50.813502290406817</v>
      </c>
      <c r="E1475" s="33">
        <v>25.991460044002384</v>
      </c>
      <c r="F1475" s="33">
        <v>32.183697439433871</v>
      </c>
      <c r="G1475" s="33">
        <v>1460</v>
      </c>
      <c r="I1475" s="32"/>
      <c r="J1475" s="32"/>
    </row>
    <row r="1476" spans="1:10" x14ac:dyDescent="0.3">
      <c r="A1476" s="33">
        <v>89428</v>
      </c>
      <c r="B1476" s="33" t="s">
        <v>2726</v>
      </c>
      <c r="C1476" s="33" t="s">
        <v>951</v>
      </c>
      <c r="D1476" s="34">
        <v>47.747918625419786</v>
      </c>
      <c r="E1476" s="33">
        <v>29.940577892842448</v>
      </c>
      <c r="F1476" s="33">
        <v>28.10407105100396</v>
      </c>
      <c r="G1476" s="33">
        <v>3279</v>
      </c>
      <c r="I1476" s="32"/>
      <c r="J1476" s="32"/>
    </row>
    <row r="1477" spans="1:10" x14ac:dyDescent="0.3">
      <c r="A1477" s="33">
        <v>89561</v>
      </c>
      <c r="B1477" s="33" t="s">
        <v>2726</v>
      </c>
      <c r="C1477" s="33" t="s">
        <v>1269</v>
      </c>
      <c r="D1477" s="34">
        <v>63.233489716265503</v>
      </c>
      <c r="E1477" s="33">
        <v>40.161991801865348</v>
      </c>
      <c r="F1477" s="33">
        <v>37.342999434301937</v>
      </c>
      <c r="G1477" s="33">
        <v>5621</v>
      </c>
      <c r="I1477" s="32"/>
      <c r="J1477" s="32"/>
    </row>
    <row r="1478" spans="1:10" x14ac:dyDescent="0.3">
      <c r="A1478" s="33">
        <v>89687</v>
      </c>
      <c r="B1478" s="33" t="s">
        <v>2726</v>
      </c>
      <c r="C1478" s="33" t="s">
        <v>1270</v>
      </c>
      <c r="D1478" s="34">
        <v>37.091991849448839</v>
      </c>
      <c r="E1478" s="33">
        <v>29.105751862326755</v>
      </c>
      <c r="F1478" s="33">
        <v>30.966047496413694</v>
      </c>
      <c r="G1478" s="33">
        <v>1346</v>
      </c>
      <c r="I1478" s="32"/>
      <c r="J1478" s="32"/>
    </row>
    <row r="1479" spans="1:10" x14ac:dyDescent="0.3">
      <c r="A1479" s="33">
        <v>89801</v>
      </c>
      <c r="B1479" s="33" t="s">
        <v>2726</v>
      </c>
      <c r="C1479" s="33" t="s">
        <v>1271</v>
      </c>
      <c r="D1479" s="34">
        <v>47.454512892829875</v>
      </c>
      <c r="E1479" s="33">
        <v>30.69568067821918</v>
      </c>
      <c r="F1479" s="33">
        <v>36.829301939941679</v>
      </c>
      <c r="G1479" s="33">
        <v>2149</v>
      </c>
      <c r="I1479" s="32"/>
      <c r="J1479" s="32"/>
    </row>
    <row r="1480" spans="1:10" x14ac:dyDescent="0.3">
      <c r="A1480" s="33">
        <v>89856</v>
      </c>
      <c r="B1480" s="33" t="s">
        <v>2726</v>
      </c>
      <c r="C1480" s="33" t="s">
        <v>1272</v>
      </c>
      <c r="D1480" s="34">
        <v>55.684252227219062</v>
      </c>
      <c r="E1480" s="33">
        <v>34.583767902269607</v>
      </c>
      <c r="F1480" s="33">
        <v>34.865426741648399</v>
      </c>
      <c r="G1480" s="33">
        <v>3587</v>
      </c>
      <c r="I1480" s="32"/>
      <c r="J1480" s="32"/>
    </row>
    <row r="1481" spans="1:10" x14ac:dyDescent="0.3">
      <c r="A1481" s="33">
        <v>89954</v>
      </c>
      <c r="B1481" s="33" t="s">
        <v>2726</v>
      </c>
      <c r="C1481" s="33" t="s">
        <v>1273</v>
      </c>
      <c r="D1481" s="34">
        <v>53.382379102012088</v>
      </c>
      <c r="E1481" s="33">
        <v>29.625168051342389</v>
      </c>
      <c r="F1481" s="33">
        <v>32.802363928432534</v>
      </c>
      <c r="G1481" s="33">
        <v>1385</v>
      </c>
      <c r="I1481" s="32"/>
      <c r="J1481" s="32"/>
    </row>
    <row r="1482" spans="1:10" x14ac:dyDescent="0.3">
      <c r="A1482" s="33">
        <v>90066</v>
      </c>
      <c r="B1482" s="33" t="s">
        <v>2726</v>
      </c>
      <c r="C1482" s="33" t="s">
        <v>1274</v>
      </c>
      <c r="D1482" s="34" t="s">
        <v>2581</v>
      </c>
      <c r="E1482" s="33" t="s">
        <v>2581</v>
      </c>
      <c r="F1482" s="33" t="s">
        <v>2581</v>
      </c>
      <c r="G1482" s="33">
        <v>378</v>
      </c>
      <c r="I1482" s="32"/>
      <c r="J1482" s="32"/>
    </row>
    <row r="1483" spans="1:10" x14ac:dyDescent="0.3">
      <c r="A1483" s="33">
        <v>90119</v>
      </c>
      <c r="B1483" s="33" t="s">
        <v>2726</v>
      </c>
      <c r="C1483" s="33" t="s">
        <v>1275</v>
      </c>
      <c r="D1483" s="34" t="s">
        <v>2581</v>
      </c>
      <c r="E1483" s="33" t="s">
        <v>2581</v>
      </c>
      <c r="F1483" s="33" t="s">
        <v>2581</v>
      </c>
      <c r="G1483" s="33">
        <v>885</v>
      </c>
      <c r="I1483" s="32"/>
      <c r="J1483" s="32"/>
    </row>
    <row r="1484" spans="1:10" x14ac:dyDescent="0.3">
      <c r="A1484" s="33">
        <v>90208</v>
      </c>
      <c r="B1484" s="33" t="s">
        <v>2726</v>
      </c>
      <c r="C1484" s="33" t="s">
        <v>1276</v>
      </c>
      <c r="D1484" s="34">
        <v>48.544784656002129</v>
      </c>
      <c r="E1484" s="33">
        <v>24.871952386857721</v>
      </c>
      <c r="F1484" s="33">
        <v>33.613329051309748</v>
      </c>
      <c r="G1484" s="33">
        <v>1749</v>
      </c>
      <c r="I1484" s="32"/>
      <c r="J1484" s="32"/>
    </row>
    <row r="1485" spans="1:10" x14ac:dyDescent="0.3">
      <c r="A1485" s="33">
        <v>90262</v>
      </c>
      <c r="B1485" s="33" t="s">
        <v>2726</v>
      </c>
      <c r="C1485" s="33" t="s">
        <v>1277</v>
      </c>
      <c r="D1485" s="34">
        <v>48.447644781501928</v>
      </c>
      <c r="E1485" s="33" t="s">
        <v>2581</v>
      </c>
      <c r="F1485" s="33" t="s">
        <v>2581</v>
      </c>
      <c r="G1485" s="33">
        <v>1005</v>
      </c>
      <c r="I1485" s="32"/>
      <c r="J1485" s="32"/>
    </row>
    <row r="1486" spans="1:10" x14ac:dyDescent="0.3">
      <c r="A1486" s="33">
        <v>90342</v>
      </c>
      <c r="B1486" s="33" t="s">
        <v>2726</v>
      </c>
      <c r="C1486" s="33" t="s">
        <v>1278</v>
      </c>
      <c r="D1486" s="34">
        <v>54.611013853072585</v>
      </c>
      <c r="E1486" s="33">
        <v>31.979395798377798</v>
      </c>
      <c r="F1486" s="33">
        <v>37.98237307163523</v>
      </c>
      <c r="G1486" s="33">
        <v>2155</v>
      </c>
      <c r="I1486" s="32"/>
      <c r="J1486" s="32"/>
    </row>
    <row r="1487" spans="1:10" x14ac:dyDescent="0.3">
      <c r="A1487" s="33">
        <v>90431</v>
      </c>
      <c r="B1487" s="33" t="s">
        <v>2726</v>
      </c>
      <c r="C1487" s="33" t="s">
        <v>1279</v>
      </c>
      <c r="D1487" s="34">
        <v>56.745185763201945</v>
      </c>
      <c r="E1487" s="33">
        <v>40.297849063561827</v>
      </c>
      <c r="F1487" s="33">
        <v>45.779406262050678</v>
      </c>
      <c r="G1487" s="33">
        <v>1142</v>
      </c>
      <c r="I1487" s="32"/>
      <c r="J1487" s="32"/>
    </row>
    <row r="1488" spans="1:10" x14ac:dyDescent="0.3">
      <c r="A1488" s="33">
        <v>90538</v>
      </c>
      <c r="B1488" s="33" t="s">
        <v>2726</v>
      </c>
      <c r="C1488" s="33" t="s">
        <v>1280</v>
      </c>
      <c r="D1488" s="34">
        <v>43.125158576071335</v>
      </c>
      <c r="E1488" s="33">
        <v>25.724546300650768</v>
      </c>
      <c r="F1488" s="33">
        <v>28.634815997315656</v>
      </c>
      <c r="G1488" s="33">
        <v>4201</v>
      </c>
      <c r="I1488" s="32"/>
      <c r="J1488" s="32"/>
    </row>
    <row r="1489" spans="1:10" x14ac:dyDescent="0.3">
      <c r="A1489" s="33">
        <v>90663</v>
      </c>
      <c r="B1489" s="33" t="s">
        <v>2726</v>
      </c>
      <c r="C1489" s="33" t="s">
        <v>1281</v>
      </c>
      <c r="D1489" s="34">
        <v>48.063065718730577</v>
      </c>
      <c r="E1489" s="33">
        <v>30.651102802038309</v>
      </c>
      <c r="F1489" s="33">
        <v>33.717058145994606</v>
      </c>
      <c r="G1489" s="33">
        <v>1987</v>
      </c>
      <c r="I1489" s="32"/>
      <c r="J1489" s="32"/>
    </row>
    <row r="1490" spans="1:10" x14ac:dyDescent="0.3">
      <c r="A1490" s="33">
        <v>90725</v>
      </c>
      <c r="B1490" s="33" t="s">
        <v>2726</v>
      </c>
      <c r="C1490" s="33" t="s">
        <v>1282</v>
      </c>
      <c r="D1490" s="34">
        <v>45.648134447072898</v>
      </c>
      <c r="E1490" s="33">
        <v>25.777227209309274</v>
      </c>
      <c r="F1490" s="33">
        <v>28.293185258490951</v>
      </c>
      <c r="G1490" s="33">
        <v>1299</v>
      </c>
      <c r="I1490" s="32"/>
      <c r="J1490" s="32"/>
    </row>
    <row r="1491" spans="1:10" x14ac:dyDescent="0.3">
      <c r="A1491" s="33">
        <v>90805</v>
      </c>
      <c r="B1491" s="33" t="s">
        <v>2726</v>
      </c>
      <c r="C1491" s="33" t="s">
        <v>1283</v>
      </c>
      <c r="D1491" s="34">
        <v>49.051628282225209</v>
      </c>
      <c r="E1491" s="33">
        <v>28.854990342010879</v>
      </c>
      <c r="F1491" s="33">
        <v>33.698165327593046</v>
      </c>
      <c r="G1491" s="33">
        <v>1267</v>
      </c>
      <c r="I1491" s="32"/>
      <c r="J1491" s="32"/>
    </row>
    <row r="1492" spans="1:10" x14ac:dyDescent="0.3">
      <c r="A1492" s="33">
        <v>90878</v>
      </c>
      <c r="B1492" s="33" t="s">
        <v>2726</v>
      </c>
      <c r="C1492" s="33" t="s">
        <v>1284</v>
      </c>
      <c r="D1492" s="34">
        <v>51.433683754351954</v>
      </c>
      <c r="E1492" s="33">
        <v>31.437188199362399</v>
      </c>
      <c r="F1492" s="33">
        <v>34.74823739908134</v>
      </c>
      <c r="G1492" s="33">
        <v>3177</v>
      </c>
      <c r="I1492" s="32"/>
      <c r="J1492" s="32"/>
    </row>
    <row r="1493" spans="1:10" x14ac:dyDescent="0.3">
      <c r="A1493" s="33">
        <v>90994</v>
      </c>
      <c r="B1493" s="33" t="s">
        <v>2726</v>
      </c>
      <c r="C1493" s="33" t="s">
        <v>1285</v>
      </c>
      <c r="D1493" s="34">
        <v>55.144931251240543</v>
      </c>
      <c r="E1493" s="33">
        <v>30.03612646253821</v>
      </c>
      <c r="F1493" s="33">
        <v>33.3601250962855</v>
      </c>
      <c r="G1493" s="33">
        <v>2697</v>
      </c>
      <c r="I1493" s="32"/>
      <c r="J1493" s="32"/>
    </row>
    <row r="1494" spans="1:10" x14ac:dyDescent="0.3">
      <c r="A1494" s="33">
        <v>91054</v>
      </c>
      <c r="B1494" s="33" t="s">
        <v>2726</v>
      </c>
      <c r="C1494" s="33" t="s">
        <v>1286</v>
      </c>
      <c r="D1494" s="34">
        <v>49.601614842235207</v>
      </c>
      <c r="E1494" s="33">
        <v>36.564898598331112</v>
      </c>
      <c r="F1494" s="33">
        <v>35.480107298719943</v>
      </c>
      <c r="G1494" s="33">
        <v>1159</v>
      </c>
      <c r="I1494" s="32"/>
      <c r="J1494" s="32"/>
    </row>
    <row r="1495" spans="1:10" x14ac:dyDescent="0.3">
      <c r="A1495" s="33">
        <v>91116</v>
      </c>
      <c r="B1495" s="33" t="s">
        <v>2726</v>
      </c>
      <c r="C1495" s="33" t="s">
        <v>1287</v>
      </c>
      <c r="D1495" s="34">
        <v>52.795231796594202</v>
      </c>
      <c r="E1495" s="33">
        <v>31.077959791481842</v>
      </c>
      <c r="F1495" s="33">
        <v>33.215628740078245</v>
      </c>
      <c r="G1495" s="33">
        <v>2279</v>
      </c>
      <c r="I1495" s="32"/>
      <c r="J1495" s="32"/>
    </row>
    <row r="1496" spans="1:10" x14ac:dyDescent="0.3">
      <c r="A1496" s="33">
        <v>91232</v>
      </c>
      <c r="B1496" s="33" t="s">
        <v>2726</v>
      </c>
      <c r="C1496" s="33" t="s">
        <v>1288</v>
      </c>
      <c r="D1496" s="34">
        <v>45.962453619525213</v>
      </c>
      <c r="E1496" s="33">
        <v>30.840192570679978</v>
      </c>
      <c r="F1496" s="33">
        <v>33.391900628431515</v>
      </c>
      <c r="G1496" s="33">
        <v>3149</v>
      </c>
      <c r="I1496" s="32"/>
      <c r="J1496" s="32"/>
    </row>
    <row r="1497" spans="1:10" x14ac:dyDescent="0.3">
      <c r="A1497" s="33">
        <v>91330</v>
      </c>
      <c r="B1497" s="33" t="s">
        <v>2726</v>
      </c>
      <c r="C1497" s="33" t="s">
        <v>1289</v>
      </c>
      <c r="D1497" s="34">
        <v>65.122758881593057</v>
      </c>
      <c r="E1497" s="33">
        <v>34.29770136142406</v>
      </c>
      <c r="F1497" s="33">
        <v>36.538384069252736</v>
      </c>
      <c r="G1497" s="33">
        <v>3479</v>
      </c>
      <c r="I1497" s="32"/>
      <c r="J1497" s="32"/>
    </row>
    <row r="1498" spans="1:10" x14ac:dyDescent="0.3">
      <c r="A1498" s="33">
        <v>91447</v>
      </c>
      <c r="B1498" s="33" t="s">
        <v>2726</v>
      </c>
      <c r="C1498" s="33" t="s">
        <v>1233</v>
      </c>
      <c r="D1498" s="34">
        <v>43.590189923582045</v>
      </c>
      <c r="E1498" s="33">
        <v>32.176391642448692</v>
      </c>
      <c r="F1498" s="33">
        <v>33.464459895044044</v>
      </c>
      <c r="G1498" s="33">
        <v>1036</v>
      </c>
      <c r="I1498" s="32"/>
      <c r="J1498" s="32"/>
    </row>
    <row r="1499" spans="1:10" x14ac:dyDescent="0.3">
      <c r="A1499" s="33">
        <v>91535</v>
      </c>
      <c r="B1499" s="33" t="s">
        <v>2726</v>
      </c>
      <c r="C1499" s="33" t="s">
        <v>1290</v>
      </c>
      <c r="D1499" s="34" t="s">
        <v>2581</v>
      </c>
      <c r="E1499" s="33" t="s">
        <v>2581</v>
      </c>
      <c r="F1499" s="33" t="s">
        <v>2581</v>
      </c>
      <c r="G1499" s="33">
        <v>770</v>
      </c>
      <c r="I1499" s="32"/>
      <c r="J1499" s="32"/>
    </row>
    <row r="1500" spans="1:10" x14ac:dyDescent="0.3">
      <c r="A1500" s="33">
        <v>91624</v>
      </c>
      <c r="B1500" s="33" t="s">
        <v>2726</v>
      </c>
      <c r="C1500" s="33" t="s">
        <v>1291</v>
      </c>
      <c r="D1500" s="34">
        <v>60.670660291457132</v>
      </c>
      <c r="E1500" s="33">
        <v>33.54962693384833</v>
      </c>
      <c r="F1500" s="33">
        <v>36.947445215242922</v>
      </c>
      <c r="G1500" s="33">
        <v>1916</v>
      </c>
      <c r="I1500" s="32"/>
      <c r="J1500" s="32"/>
    </row>
    <row r="1501" spans="1:10" x14ac:dyDescent="0.3">
      <c r="A1501" s="33">
        <v>91688</v>
      </c>
      <c r="B1501" s="33" t="s">
        <v>2726</v>
      </c>
      <c r="C1501" s="33" t="s">
        <v>1292</v>
      </c>
      <c r="D1501" s="34">
        <v>57.557439804324574</v>
      </c>
      <c r="E1501" s="33">
        <v>32.728462591946794</v>
      </c>
      <c r="F1501" s="33">
        <v>32.379198168049562</v>
      </c>
      <c r="G1501" s="33">
        <v>2114</v>
      </c>
      <c r="I1501" s="32"/>
      <c r="J1501" s="32"/>
    </row>
    <row r="1502" spans="1:10" x14ac:dyDescent="0.3">
      <c r="A1502" s="33">
        <v>91731</v>
      </c>
      <c r="B1502" s="33" t="s">
        <v>2726</v>
      </c>
      <c r="C1502" s="33" t="s">
        <v>1293</v>
      </c>
      <c r="D1502" s="34" t="s">
        <v>2581</v>
      </c>
      <c r="E1502" s="33" t="s">
        <v>2581</v>
      </c>
      <c r="F1502" s="33" t="s">
        <v>2581</v>
      </c>
      <c r="G1502" s="33">
        <v>918</v>
      </c>
      <c r="I1502" s="32"/>
      <c r="J1502" s="32"/>
    </row>
    <row r="1503" spans="1:10" x14ac:dyDescent="0.3">
      <c r="A1503" s="33">
        <v>91795</v>
      </c>
      <c r="B1503" s="33" t="s">
        <v>2726</v>
      </c>
      <c r="C1503" s="33" t="s">
        <v>1294</v>
      </c>
      <c r="D1503" s="34">
        <v>43.248893317990614</v>
      </c>
      <c r="E1503" s="33">
        <v>29.936549095566924</v>
      </c>
      <c r="F1503" s="33">
        <v>31.038704379118524</v>
      </c>
      <c r="G1503" s="33">
        <v>3552</v>
      </c>
      <c r="I1503" s="32"/>
      <c r="J1503" s="32"/>
    </row>
    <row r="1504" spans="1:10" x14ac:dyDescent="0.3">
      <c r="A1504" s="33">
        <v>91937</v>
      </c>
      <c r="B1504" s="33" t="s">
        <v>2726</v>
      </c>
      <c r="C1504" s="33" t="s">
        <v>1295</v>
      </c>
      <c r="D1504" s="34">
        <v>39.100946470367553</v>
      </c>
      <c r="E1504" s="33">
        <v>27.433667689510877</v>
      </c>
      <c r="F1504" s="33">
        <v>27.182890492157242</v>
      </c>
      <c r="G1504" s="33">
        <v>1156</v>
      </c>
      <c r="I1504" s="32"/>
      <c r="J1504" s="32"/>
    </row>
    <row r="1505" spans="1:10" x14ac:dyDescent="0.3">
      <c r="A1505" s="33">
        <v>91982</v>
      </c>
      <c r="B1505" s="33" t="s">
        <v>2726</v>
      </c>
      <c r="C1505" s="33" t="s">
        <v>1296</v>
      </c>
      <c r="D1505" s="34">
        <v>57.947781489247632</v>
      </c>
      <c r="E1505" s="33">
        <v>30.424634571372398</v>
      </c>
      <c r="F1505" s="33">
        <v>39.461187040811936</v>
      </c>
      <c r="G1505" s="33">
        <v>2882</v>
      </c>
      <c r="I1505" s="32"/>
      <c r="J1505" s="32"/>
    </row>
    <row r="1506" spans="1:10" x14ac:dyDescent="0.3">
      <c r="A1506" s="33">
        <v>92097</v>
      </c>
      <c r="B1506" s="33" t="s">
        <v>2726</v>
      </c>
      <c r="C1506" s="33" t="s">
        <v>1297</v>
      </c>
      <c r="D1506" s="34" t="s">
        <v>2581</v>
      </c>
      <c r="E1506" s="33" t="s">
        <v>2581</v>
      </c>
      <c r="F1506" s="33" t="s">
        <v>2581</v>
      </c>
      <c r="G1506" s="33">
        <v>764</v>
      </c>
      <c r="I1506" s="32"/>
      <c r="J1506" s="32"/>
    </row>
    <row r="1507" spans="1:10" x14ac:dyDescent="0.3">
      <c r="A1507" s="33">
        <v>92177</v>
      </c>
      <c r="B1507" s="33" t="s">
        <v>2726</v>
      </c>
      <c r="C1507" s="33" t="s">
        <v>1298</v>
      </c>
      <c r="D1507" s="34">
        <v>43.125229675156731</v>
      </c>
      <c r="E1507" s="33">
        <v>24.406479359573503</v>
      </c>
      <c r="F1507" s="33">
        <v>24.646003322913167</v>
      </c>
      <c r="G1507" s="33">
        <v>1634</v>
      </c>
      <c r="I1507" s="32"/>
      <c r="J1507" s="32"/>
    </row>
    <row r="1508" spans="1:10" x14ac:dyDescent="0.3">
      <c r="A1508" s="33">
        <v>92569</v>
      </c>
      <c r="B1508" s="33" t="s">
        <v>2732</v>
      </c>
      <c r="C1508" s="33" t="s">
        <v>463</v>
      </c>
      <c r="D1508" s="34">
        <v>60.637713187917157</v>
      </c>
      <c r="E1508" s="33">
        <v>38.239795955350019</v>
      </c>
      <c r="F1508" s="33">
        <v>45.051906659834621</v>
      </c>
      <c r="G1508" s="33">
        <v>76537</v>
      </c>
      <c r="I1508" s="32"/>
      <c r="J1508" s="32"/>
    </row>
    <row r="1509" spans="1:10" x14ac:dyDescent="0.3">
      <c r="A1509" s="33">
        <v>92587</v>
      </c>
      <c r="B1509" s="33" t="s">
        <v>2732</v>
      </c>
      <c r="C1509" s="33" t="s">
        <v>1299</v>
      </c>
      <c r="D1509" s="34">
        <v>51.11085420800854</v>
      </c>
      <c r="E1509" s="33">
        <v>25.091496666009071</v>
      </c>
      <c r="F1509" s="33">
        <v>24.67827123922158</v>
      </c>
      <c r="G1509" s="33">
        <v>10590</v>
      </c>
      <c r="I1509" s="32"/>
      <c r="J1509" s="32"/>
    </row>
    <row r="1510" spans="1:10" x14ac:dyDescent="0.3">
      <c r="A1510" s="33">
        <v>92658</v>
      </c>
      <c r="B1510" s="33" t="s">
        <v>2733</v>
      </c>
      <c r="C1510" s="33" t="s">
        <v>215</v>
      </c>
      <c r="D1510" s="34">
        <v>67.844919389264476</v>
      </c>
      <c r="E1510" s="33">
        <v>42.960232024841808</v>
      </c>
      <c r="F1510" s="33">
        <v>50.47381146868544</v>
      </c>
      <c r="G1510" s="33">
        <v>52281</v>
      </c>
      <c r="I1510" s="32"/>
      <c r="J1510" s="32"/>
    </row>
    <row r="1511" spans="1:10" x14ac:dyDescent="0.3">
      <c r="A1511" s="33">
        <v>92701</v>
      </c>
      <c r="B1511" s="33" t="s">
        <v>2733</v>
      </c>
      <c r="C1511" s="33" t="s">
        <v>2734</v>
      </c>
      <c r="D1511" s="34">
        <v>59.221753523795336</v>
      </c>
      <c r="E1511" s="33">
        <v>36.514042024720112</v>
      </c>
      <c r="F1511" s="33">
        <v>30.20300516901322</v>
      </c>
      <c r="G1511" s="33">
        <v>35080</v>
      </c>
      <c r="I1511" s="32"/>
      <c r="J1511" s="32"/>
    </row>
    <row r="1512" spans="1:10" x14ac:dyDescent="0.3">
      <c r="A1512" s="33">
        <v>92765</v>
      </c>
      <c r="B1512" s="33" t="s">
        <v>2733</v>
      </c>
      <c r="C1512" s="33" t="s">
        <v>1300</v>
      </c>
      <c r="D1512" s="34">
        <v>48.462962181700419</v>
      </c>
      <c r="E1512" s="33">
        <v>27.554059689109568</v>
      </c>
      <c r="F1512" s="33">
        <v>30.897464955956426</v>
      </c>
      <c r="G1512" s="33">
        <v>17346</v>
      </c>
      <c r="I1512" s="32"/>
      <c r="J1512" s="32"/>
    </row>
    <row r="1513" spans="1:10" x14ac:dyDescent="0.3">
      <c r="A1513" s="33">
        <v>92783</v>
      </c>
      <c r="B1513" s="33" t="s">
        <v>2733</v>
      </c>
      <c r="C1513" s="33" t="s">
        <v>457</v>
      </c>
      <c r="D1513" s="34">
        <v>32.281035805980956</v>
      </c>
      <c r="E1513" s="33">
        <v>25.102425045883521</v>
      </c>
      <c r="F1513" s="33">
        <v>16.42350033090646</v>
      </c>
      <c r="G1513" s="33">
        <v>1234</v>
      </c>
      <c r="I1513" s="32"/>
      <c r="J1513" s="32"/>
    </row>
    <row r="1514" spans="1:10" x14ac:dyDescent="0.3">
      <c r="A1514" s="33">
        <v>92836</v>
      </c>
      <c r="B1514" s="33" t="s">
        <v>2733</v>
      </c>
      <c r="C1514" s="33" t="s">
        <v>1301</v>
      </c>
      <c r="D1514" s="34">
        <v>62.072364352924829</v>
      </c>
      <c r="E1514" s="33">
        <v>30.272068414758785</v>
      </c>
      <c r="F1514" s="33">
        <v>32.792053429270062</v>
      </c>
      <c r="G1514" s="33">
        <v>7910</v>
      </c>
      <c r="I1514" s="32"/>
      <c r="J1514" s="32"/>
    </row>
    <row r="1515" spans="1:10" x14ac:dyDescent="0.3">
      <c r="A1515" s="33">
        <v>92872</v>
      </c>
      <c r="B1515" s="33" t="s">
        <v>2733</v>
      </c>
      <c r="C1515" s="33" t="s">
        <v>1302</v>
      </c>
      <c r="D1515" s="34">
        <v>43.001948091752013</v>
      </c>
      <c r="E1515" s="33">
        <v>16.025940621083311</v>
      </c>
      <c r="F1515" s="33">
        <v>21.495413273382958</v>
      </c>
      <c r="G1515" s="33">
        <v>2212</v>
      </c>
      <c r="I1515" s="32"/>
      <c r="J1515" s="32"/>
    </row>
    <row r="1516" spans="1:10" x14ac:dyDescent="0.3">
      <c r="A1516" s="33">
        <v>92907</v>
      </c>
      <c r="B1516" s="33" t="s">
        <v>2733</v>
      </c>
      <c r="C1516" s="33" t="s">
        <v>1303</v>
      </c>
      <c r="D1516" s="34">
        <v>43.123607714939169</v>
      </c>
      <c r="E1516" s="33">
        <v>15.308796362290913</v>
      </c>
      <c r="F1516" s="33">
        <v>12.974713907011724</v>
      </c>
      <c r="G1516" s="33">
        <v>1573</v>
      </c>
      <c r="I1516" s="32"/>
      <c r="J1516" s="32"/>
    </row>
    <row r="1517" spans="1:10" x14ac:dyDescent="0.3">
      <c r="A1517" s="33">
        <v>92961</v>
      </c>
      <c r="B1517" s="33" t="s">
        <v>2732</v>
      </c>
      <c r="C1517" s="33" t="s">
        <v>1304</v>
      </c>
      <c r="D1517" s="34">
        <v>40.05114329255364</v>
      </c>
      <c r="E1517" s="33">
        <v>24.27959746215215</v>
      </c>
      <c r="F1517" s="33">
        <v>25.607753541423911</v>
      </c>
      <c r="G1517" s="33">
        <v>8102</v>
      </c>
      <c r="I1517" s="32"/>
      <c r="J1517" s="32"/>
    </row>
    <row r="1518" spans="1:10" x14ac:dyDescent="0.3">
      <c r="A1518" s="33">
        <v>92989</v>
      </c>
      <c r="B1518" s="33" t="s">
        <v>2733</v>
      </c>
      <c r="C1518" s="33" t="s">
        <v>1305</v>
      </c>
      <c r="D1518" s="34">
        <v>40.926876832163785</v>
      </c>
      <c r="E1518" s="33">
        <v>19.136988478228915</v>
      </c>
      <c r="F1518" s="33">
        <v>19.091114595793002</v>
      </c>
      <c r="G1518" s="33">
        <v>5045</v>
      </c>
      <c r="I1518" s="32"/>
      <c r="J1518" s="32"/>
    </row>
    <row r="1519" spans="1:10" x14ac:dyDescent="0.3">
      <c r="A1519" s="33">
        <v>93021</v>
      </c>
      <c r="B1519" s="33" t="s">
        <v>2733</v>
      </c>
      <c r="C1519" s="33" t="s">
        <v>1306</v>
      </c>
      <c r="D1519" s="34">
        <v>47.199704892655063</v>
      </c>
      <c r="E1519" s="33">
        <v>22.772964502147499</v>
      </c>
      <c r="F1519" s="33">
        <v>29.099501198082184</v>
      </c>
      <c r="G1519" s="33">
        <v>2498</v>
      </c>
      <c r="I1519" s="32"/>
      <c r="J1519" s="32"/>
    </row>
    <row r="1520" spans="1:10" x14ac:dyDescent="0.3">
      <c r="A1520" s="33">
        <v>93067</v>
      </c>
      <c r="B1520" s="33" t="s">
        <v>2733</v>
      </c>
      <c r="C1520" s="33" t="s">
        <v>1307</v>
      </c>
      <c r="D1520" s="34">
        <v>51.358347414876597</v>
      </c>
      <c r="E1520" s="33">
        <v>22.674378580367225</v>
      </c>
      <c r="F1520" s="33">
        <v>19.735271963733272</v>
      </c>
      <c r="G1520" s="33">
        <v>3569</v>
      </c>
      <c r="I1520" s="32"/>
      <c r="J1520" s="32"/>
    </row>
    <row r="1521" spans="1:10" x14ac:dyDescent="0.3">
      <c r="A1521" s="33">
        <v>93085</v>
      </c>
      <c r="B1521" s="33" t="s">
        <v>2732</v>
      </c>
      <c r="C1521" s="33" t="s">
        <v>1308</v>
      </c>
      <c r="D1521" s="34">
        <v>46.544822852181653</v>
      </c>
      <c r="E1521" s="33">
        <v>23.502485129404619</v>
      </c>
      <c r="F1521" s="33">
        <v>20.724831502256098</v>
      </c>
      <c r="G1521" s="33">
        <v>3966</v>
      </c>
      <c r="I1521" s="32"/>
      <c r="J1521" s="32"/>
    </row>
    <row r="1522" spans="1:10" x14ac:dyDescent="0.3">
      <c r="A1522" s="33">
        <v>93101</v>
      </c>
      <c r="B1522" s="33" t="s">
        <v>2733</v>
      </c>
      <c r="C1522" s="33" t="s">
        <v>1309</v>
      </c>
      <c r="D1522" s="34">
        <v>39.781374922323522</v>
      </c>
      <c r="E1522" s="33">
        <v>20.824321791930981</v>
      </c>
      <c r="F1522" s="33">
        <v>20.655073957437146</v>
      </c>
      <c r="G1522" s="33">
        <v>3103</v>
      </c>
      <c r="I1522" s="32"/>
      <c r="J1522" s="32"/>
    </row>
    <row r="1523" spans="1:10" x14ac:dyDescent="0.3">
      <c r="A1523" s="33">
        <v>93156</v>
      </c>
      <c r="B1523" s="33" t="s">
        <v>2733</v>
      </c>
      <c r="C1523" s="33" t="s">
        <v>1310</v>
      </c>
      <c r="D1523" s="34">
        <v>48.917165520173803</v>
      </c>
      <c r="E1523" s="33">
        <v>25.132522362385444</v>
      </c>
      <c r="F1523" s="33">
        <v>26.384072888715824</v>
      </c>
      <c r="G1523" s="33">
        <v>2407</v>
      </c>
      <c r="I1523" s="32"/>
      <c r="J1523" s="32"/>
    </row>
    <row r="1524" spans="1:10" x14ac:dyDescent="0.3">
      <c r="A1524" s="33">
        <v>93209</v>
      </c>
      <c r="B1524" s="33" t="s">
        <v>2733</v>
      </c>
      <c r="C1524" s="33" t="s">
        <v>1311</v>
      </c>
      <c r="D1524" s="34">
        <v>39.838103374507021</v>
      </c>
      <c r="E1524" s="33">
        <v>20.860297870000391</v>
      </c>
      <c r="F1524" s="33">
        <v>13.033419520925111</v>
      </c>
      <c r="G1524" s="33">
        <v>2061</v>
      </c>
      <c r="I1524" s="32"/>
      <c r="J1524" s="32"/>
    </row>
    <row r="1525" spans="1:10" x14ac:dyDescent="0.3">
      <c r="A1525" s="33">
        <v>93236</v>
      </c>
      <c r="B1525" s="33" t="s">
        <v>2733</v>
      </c>
      <c r="C1525" s="33" t="s">
        <v>1312</v>
      </c>
      <c r="D1525" s="34">
        <v>48.658883828393719</v>
      </c>
      <c r="E1525" s="33">
        <v>23.032629670656462</v>
      </c>
      <c r="F1525" s="33">
        <v>21.784544923000606</v>
      </c>
      <c r="G1525" s="33">
        <v>1826</v>
      </c>
      <c r="I1525" s="32"/>
      <c r="J1525" s="32"/>
    </row>
    <row r="1526" spans="1:10" x14ac:dyDescent="0.3">
      <c r="A1526" s="33">
        <v>93281</v>
      </c>
      <c r="B1526" s="33" t="s">
        <v>2732</v>
      </c>
      <c r="C1526" s="33" t="s">
        <v>885</v>
      </c>
      <c r="D1526" s="34">
        <v>46.157192522049371</v>
      </c>
      <c r="E1526" s="33">
        <v>20.502101938905628</v>
      </c>
      <c r="F1526" s="33">
        <v>20.075737257323102</v>
      </c>
      <c r="G1526" s="33">
        <v>3969</v>
      </c>
      <c r="I1526" s="32"/>
      <c r="J1526" s="32"/>
    </row>
    <row r="1527" spans="1:10" x14ac:dyDescent="0.3">
      <c r="A1527" s="33">
        <v>93325</v>
      </c>
      <c r="B1527" s="33" t="s">
        <v>2732</v>
      </c>
      <c r="C1527" s="33" t="s">
        <v>1313</v>
      </c>
      <c r="D1527" s="34">
        <v>49.043647935331308</v>
      </c>
      <c r="E1527" s="33">
        <v>19.659268206748617</v>
      </c>
      <c r="F1527" s="33">
        <v>19.863080574784497</v>
      </c>
      <c r="G1527" s="33">
        <v>1801</v>
      </c>
      <c r="I1527" s="32"/>
      <c r="J1527" s="32"/>
    </row>
    <row r="1528" spans="1:10" x14ac:dyDescent="0.3">
      <c r="A1528" s="33">
        <v>93370</v>
      </c>
      <c r="B1528" s="33" t="s">
        <v>2732</v>
      </c>
      <c r="C1528" s="33" t="s">
        <v>1314</v>
      </c>
      <c r="D1528" s="34">
        <v>48.898616340413902</v>
      </c>
      <c r="E1528" s="33">
        <v>21.938493616606031</v>
      </c>
      <c r="F1528" s="33">
        <v>20.900323506920895</v>
      </c>
      <c r="G1528" s="33">
        <v>6762</v>
      </c>
      <c r="I1528" s="32"/>
      <c r="J1528" s="32"/>
    </row>
    <row r="1529" spans="1:10" x14ac:dyDescent="0.3">
      <c r="A1529" s="33">
        <v>93441</v>
      </c>
      <c r="B1529" s="33" t="s">
        <v>2732</v>
      </c>
      <c r="C1529" s="33" t="s">
        <v>1315</v>
      </c>
      <c r="D1529" s="34">
        <v>44.620614907625793</v>
      </c>
      <c r="E1529" s="33">
        <v>16.828959898186554</v>
      </c>
      <c r="F1529" s="33">
        <v>12.084015695221868</v>
      </c>
      <c r="G1529" s="33">
        <v>2780</v>
      </c>
      <c r="I1529" s="32"/>
      <c r="J1529" s="32"/>
    </row>
    <row r="1530" spans="1:10" x14ac:dyDescent="0.3">
      <c r="A1530" s="33">
        <v>93487</v>
      </c>
      <c r="B1530" s="33" t="s">
        <v>2732</v>
      </c>
      <c r="C1530" s="33" t="s">
        <v>1316</v>
      </c>
      <c r="D1530" s="34">
        <v>39.985000102338937</v>
      </c>
      <c r="E1530" s="33">
        <v>22.513591310431501</v>
      </c>
      <c r="F1530" s="33">
        <v>22.16447926351746</v>
      </c>
      <c r="G1530" s="33">
        <v>8673</v>
      </c>
      <c r="I1530" s="32"/>
      <c r="J1530" s="32"/>
    </row>
    <row r="1531" spans="1:10" x14ac:dyDescent="0.3">
      <c r="A1531" s="33">
        <v>93539</v>
      </c>
      <c r="B1531" s="33" t="s">
        <v>2732</v>
      </c>
      <c r="C1531" s="33" t="s">
        <v>1317</v>
      </c>
      <c r="D1531" s="34">
        <v>38.588811440387708</v>
      </c>
      <c r="E1531" s="33">
        <v>22.007525091649683</v>
      </c>
      <c r="F1531" s="33">
        <v>19.624685546047935</v>
      </c>
      <c r="G1531" s="33">
        <v>2899</v>
      </c>
      <c r="I1531" s="32"/>
      <c r="J1531" s="32"/>
    </row>
    <row r="1532" spans="1:10" x14ac:dyDescent="0.3">
      <c r="A1532" s="33">
        <v>93575</v>
      </c>
      <c r="B1532" s="33" t="s">
        <v>2733</v>
      </c>
      <c r="C1532" s="33" t="s">
        <v>1318</v>
      </c>
      <c r="D1532" s="34">
        <v>40.407592647053448</v>
      </c>
      <c r="E1532" s="33">
        <v>18.700605118060583</v>
      </c>
      <c r="F1532" s="33">
        <v>21.853951403977845</v>
      </c>
      <c r="G1532" s="33">
        <v>5450</v>
      </c>
      <c r="I1532" s="32"/>
      <c r="J1532" s="32"/>
    </row>
    <row r="1533" spans="1:10" x14ac:dyDescent="0.3">
      <c r="A1533" s="33">
        <v>93600</v>
      </c>
      <c r="B1533" s="33" t="s">
        <v>2733</v>
      </c>
      <c r="C1533" s="33" t="s">
        <v>1319</v>
      </c>
      <c r="D1533" s="34">
        <v>46.284932615228264</v>
      </c>
      <c r="E1533" s="33">
        <v>24.053686937779304</v>
      </c>
      <c r="F1533" s="33">
        <v>22.887747018549796</v>
      </c>
      <c r="G1533" s="33">
        <v>2599</v>
      </c>
      <c r="I1533" s="32"/>
      <c r="J1533" s="32"/>
    </row>
    <row r="1534" spans="1:10" x14ac:dyDescent="0.3">
      <c r="A1534" s="33">
        <v>93628</v>
      </c>
      <c r="B1534" s="33" t="s">
        <v>2733</v>
      </c>
      <c r="C1534" s="33" t="s">
        <v>1320</v>
      </c>
      <c r="D1534" s="34">
        <v>40.468186243809569</v>
      </c>
      <c r="E1534" s="33">
        <v>22.997143539194273</v>
      </c>
      <c r="F1534" s="33">
        <v>22.327548778687213</v>
      </c>
      <c r="G1534" s="33">
        <v>2271</v>
      </c>
      <c r="I1534" s="32"/>
      <c r="J1534" s="32"/>
    </row>
    <row r="1535" spans="1:10" x14ac:dyDescent="0.3">
      <c r="A1535" s="33">
        <v>93646</v>
      </c>
      <c r="B1535" s="33" t="s">
        <v>2733</v>
      </c>
      <c r="C1535" s="33" t="s">
        <v>1321</v>
      </c>
      <c r="D1535" s="34">
        <v>45.729931584649925</v>
      </c>
      <c r="E1535" s="33">
        <v>23.636170343522267</v>
      </c>
      <c r="F1535" s="33">
        <v>20.996406816382894</v>
      </c>
      <c r="G1535" s="33">
        <v>1430</v>
      </c>
      <c r="I1535" s="32"/>
      <c r="J1535" s="32"/>
    </row>
    <row r="1536" spans="1:10" x14ac:dyDescent="0.3">
      <c r="A1536" s="33">
        <v>93664</v>
      </c>
      <c r="B1536" s="33" t="s">
        <v>2732</v>
      </c>
      <c r="C1536" s="33" t="s">
        <v>587</v>
      </c>
      <c r="D1536" s="34">
        <v>48.023127818189749</v>
      </c>
      <c r="E1536" s="33">
        <v>17.766685511900125</v>
      </c>
      <c r="F1536" s="33">
        <v>22.644201481429487</v>
      </c>
      <c r="G1536" s="33">
        <v>4765</v>
      </c>
      <c r="I1536" s="32"/>
      <c r="J1536" s="32"/>
    </row>
    <row r="1537" spans="1:10" x14ac:dyDescent="0.3">
      <c r="A1537" s="33">
        <v>93717</v>
      </c>
      <c r="B1537" s="33" t="s">
        <v>2733</v>
      </c>
      <c r="C1537" s="33" t="s">
        <v>1322</v>
      </c>
      <c r="D1537" s="34">
        <v>53.690414909866696</v>
      </c>
      <c r="E1537" s="33">
        <v>11.960950899963912</v>
      </c>
      <c r="F1537" s="33">
        <v>18.419055184272569</v>
      </c>
      <c r="G1537" s="33">
        <v>2029</v>
      </c>
      <c r="I1537" s="32"/>
      <c r="J1537" s="32"/>
    </row>
    <row r="1538" spans="1:10" x14ac:dyDescent="0.3">
      <c r="A1538" s="33">
        <v>93735</v>
      </c>
      <c r="B1538" s="33" t="s">
        <v>2733</v>
      </c>
      <c r="C1538" s="33" t="s">
        <v>1109</v>
      </c>
      <c r="D1538" s="34">
        <v>47.209497327798452</v>
      </c>
      <c r="E1538" s="33">
        <v>16.59747557046455</v>
      </c>
      <c r="F1538" s="33">
        <v>18.144272672257269</v>
      </c>
      <c r="G1538" s="33">
        <v>3346</v>
      </c>
      <c r="I1538" s="32"/>
      <c r="J1538" s="32"/>
    </row>
    <row r="1539" spans="1:10" x14ac:dyDescent="0.3">
      <c r="A1539" s="33">
        <v>93771</v>
      </c>
      <c r="B1539" s="33" t="s">
        <v>2732</v>
      </c>
      <c r="C1539" s="33" t="s">
        <v>855</v>
      </c>
      <c r="D1539" s="34">
        <v>40.754926469196548</v>
      </c>
      <c r="E1539" s="33">
        <v>16.727185255072627</v>
      </c>
      <c r="F1539" s="33">
        <v>19.035638049359292</v>
      </c>
      <c r="G1539" s="33">
        <v>3516</v>
      </c>
      <c r="I1539" s="32"/>
      <c r="J1539" s="32"/>
    </row>
    <row r="1540" spans="1:10" x14ac:dyDescent="0.3">
      <c r="A1540" s="33">
        <v>93815</v>
      </c>
      <c r="B1540" s="33" t="s">
        <v>2732</v>
      </c>
      <c r="C1540" s="33" t="s">
        <v>1323</v>
      </c>
      <c r="D1540" s="34">
        <v>41.545618665342751</v>
      </c>
      <c r="E1540" s="33">
        <v>23.446590439301016</v>
      </c>
      <c r="F1540" s="33">
        <v>20.484607964322052</v>
      </c>
      <c r="G1540" s="33">
        <v>4190</v>
      </c>
      <c r="I1540" s="32"/>
      <c r="J1540" s="32"/>
    </row>
    <row r="1541" spans="1:10" x14ac:dyDescent="0.3">
      <c r="A1541" s="33">
        <v>93851</v>
      </c>
      <c r="B1541" s="33" t="s">
        <v>2732</v>
      </c>
      <c r="C1541" s="33" t="s">
        <v>1324</v>
      </c>
      <c r="D1541" s="34">
        <v>44.667057769155797</v>
      </c>
      <c r="E1541" s="33">
        <v>22.85387533033688</v>
      </c>
      <c r="F1541" s="33">
        <v>27.081299107733788</v>
      </c>
      <c r="G1541" s="33">
        <v>2559</v>
      </c>
      <c r="I1541" s="32"/>
      <c r="J1541" s="32"/>
    </row>
    <row r="1542" spans="1:10" x14ac:dyDescent="0.3">
      <c r="A1542" s="33">
        <v>93888</v>
      </c>
      <c r="B1542" s="33" t="s">
        <v>2732</v>
      </c>
      <c r="C1542" s="33" t="s">
        <v>1325</v>
      </c>
      <c r="D1542" s="34">
        <v>63.00896741103297</v>
      </c>
      <c r="E1542" s="33">
        <v>30.311221363061239</v>
      </c>
      <c r="F1542" s="33">
        <v>35.414388341266537</v>
      </c>
      <c r="G1542" s="33">
        <v>6639</v>
      </c>
      <c r="I1542" s="32"/>
      <c r="J1542" s="32"/>
    </row>
    <row r="1543" spans="1:10" x14ac:dyDescent="0.3">
      <c r="A1543" s="33">
        <v>93931</v>
      </c>
      <c r="B1543" s="33" t="s">
        <v>2732</v>
      </c>
      <c r="C1543" s="33" t="s">
        <v>1326</v>
      </c>
      <c r="D1543" s="34">
        <v>38.823037395485791</v>
      </c>
      <c r="E1543" s="33">
        <v>20.886101936328927</v>
      </c>
      <c r="F1543" s="33">
        <v>21.001844781242806</v>
      </c>
      <c r="G1543" s="33">
        <v>3104</v>
      </c>
      <c r="I1543" s="32"/>
      <c r="J1543" s="32"/>
    </row>
    <row r="1544" spans="1:10" x14ac:dyDescent="0.3">
      <c r="A1544" s="33">
        <v>93995</v>
      </c>
      <c r="B1544" s="33" t="s">
        <v>2733</v>
      </c>
      <c r="C1544" s="33" t="s">
        <v>860</v>
      </c>
      <c r="D1544" s="34">
        <v>44.870634598839793</v>
      </c>
      <c r="E1544" s="33">
        <v>24.687407120080287</v>
      </c>
      <c r="F1544" s="33">
        <v>25.415362339636317</v>
      </c>
      <c r="G1544" s="33">
        <v>3228</v>
      </c>
      <c r="I1544" s="32"/>
      <c r="J1544" s="32"/>
    </row>
    <row r="1545" spans="1:10" x14ac:dyDescent="0.3">
      <c r="A1545" s="33">
        <v>94045</v>
      </c>
      <c r="B1545" s="33" t="s">
        <v>2733</v>
      </c>
      <c r="C1545" s="33" t="s">
        <v>1327</v>
      </c>
      <c r="D1545" s="34">
        <v>35.461073527160018</v>
      </c>
      <c r="E1545" s="33">
        <v>15.091143301867273</v>
      </c>
      <c r="F1545" s="33">
        <v>19.600504009647981</v>
      </c>
      <c r="G1545" s="33">
        <v>2558</v>
      </c>
      <c r="I1545" s="32"/>
      <c r="J1545" s="32"/>
    </row>
    <row r="1546" spans="1:10" x14ac:dyDescent="0.3">
      <c r="A1546" s="33">
        <v>94081</v>
      </c>
      <c r="B1546" s="33" t="s">
        <v>2733</v>
      </c>
      <c r="C1546" s="33" t="s">
        <v>1328</v>
      </c>
      <c r="D1546" s="34">
        <v>46.055953204010621</v>
      </c>
      <c r="E1546" s="33">
        <v>27.945498959072179</v>
      </c>
      <c r="F1546" s="33">
        <v>28.978148048313308</v>
      </c>
      <c r="G1546" s="33">
        <v>1950</v>
      </c>
      <c r="I1546" s="32"/>
      <c r="J1546" s="32"/>
    </row>
    <row r="1547" spans="1:10" x14ac:dyDescent="0.3">
      <c r="A1547" s="33">
        <v>94107</v>
      </c>
      <c r="B1547" s="33" t="s">
        <v>2733</v>
      </c>
      <c r="C1547" s="33" t="s">
        <v>1329</v>
      </c>
      <c r="D1547" s="34">
        <v>45.80932625368829</v>
      </c>
      <c r="E1547" s="33">
        <v>18.486691177560559</v>
      </c>
      <c r="F1547" s="33">
        <v>21.418205286344872</v>
      </c>
      <c r="G1547" s="33">
        <v>3424</v>
      </c>
      <c r="I1547" s="32"/>
      <c r="J1547" s="32"/>
    </row>
    <row r="1548" spans="1:10" x14ac:dyDescent="0.3">
      <c r="A1548" s="33">
        <v>94125</v>
      </c>
      <c r="B1548" s="33" t="s">
        <v>2732</v>
      </c>
      <c r="C1548" s="33" t="s">
        <v>1330</v>
      </c>
      <c r="D1548" s="34">
        <v>42.596451024036028</v>
      </c>
      <c r="E1548" s="33">
        <v>16.684723987895676</v>
      </c>
      <c r="F1548" s="33">
        <v>19.498350479711746</v>
      </c>
      <c r="G1548" s="33">
        <v>2668</v>
      </c>
      <c r="I1548" s="32"/>
      <c r="J1548" s="32"/>
    </row>
    <row r="1549" spans="1:10" x14ac:dyDescent="0.3">
      <c r="A1549" s="33">
        <v>94161</v>
      </c>
      <c r="B1549" s="33" t="s">
        <v>2733</v>
      </c>
      <c r="C1549" s="33" t="s">
        <v>1331</v>
      </c>
      <c r="D1549" s="34">
        <v>41.259381593720512</v>
      </c>
      <c r="E1549" s="33">
        <v>20.861035773237667</v>
      </c>
      <c r="F1549" s="33">
        <v>24.680947060816038</v>
      </c>
      <c r="G1549" s="33">
        <v>3711</v>
      </c>
      <c r="I1549" s="32"/>
      <c r="J1549" s="32"/>
    </row>
    <row r="1550" spans="1:10" x14ac:dyDescent="0.3">
      <c r="A1550" s="33">
        <v>94223</v>
      </c>
      <c r="B1550" s="33" t="s">
        <v>2732</v>
      </c>
      <c r="C1550" s="33" t="s">
        <v>1332</v>
      </c>
      <c r="D1550" s="34">
        <v>48.375856439175415</v>
      </c>
      <c r="E1550" s="33">
        <v>26.613350149421375</v>
      </c>
      <c r="F1550" s="33">
        <v>28.004946505248853</v>
      </c>
      <c r="G1550" s="33">
        <v>5277</v>
      </c>
      <c r="I1550" s="32"/>
      <c r="J1550" s="32"/>
    </row>
    <row r="1551" spans="1:10" x14ac:dyDescent="0.3">
      <c r="A1551" s="33">
        <v>94269</v>
      </c>
      <c r="B1551" s="33" t="s">
        <v>2733</v>
      </c>
      <c r="C1551" s="33" t="s">
        <v>1333</v>
      </c>
      <c r="D1551" s="34">
        <v>35.621512159552154</v>
      </c>
      <c r="E1551" s="33">
        <v>11.682719408912254</v>
      </c>
      <c r="F1551" s="33">
        <v>15.800337814044404</v>
      </c>
      <c r="G1551" s="33">
        <v>2742</v>
      </c>
      <c r="I1551" s="32"/>
      <c r="J1551" s="32"/>
    </row>
    <row r="1552" spans="1:10" x14ac:dyDescent="0.3">
      <c r="A1552" s="33">
        <v>94312</v>
      </c>
      <c r="B1552" s="33" t="s">
        <v>2732</v>
      </c>
      <c r="C1552" s="33" t="s">
        <v>1334</v>
      </c>
      <c r="D1552" s="34">
        <v>41.711307068666386</v>
      </c>
      <c r="E1552" s="33">
        <v>15.319099156788894</v>
      </c>
      <c r="F1552" s="33">
        <v>19.119042064094494</v>
      </c>
      <c r="G1552" s="33">
        <v>6495</v>
      </c>
      <c r="I1552" s="32"/>
      <c r="J1552" s="32"/>
    </row>
    <row r="1553" spans="1:10" x14ac:dyDescent="0.3">
      <c r="A1553" s="33">
        <v>94330</v>
      </c>
      <c r="B1553" s="33" t="s">
        <v>2733</v>
      </c>
      <c r="C1553" s="33" t="s">
        <v>978</v>
      </c>
      <c r="D1553" s="34">
        <v>41.052981132133532</v>
      </c>
      <c r="E1553" s="33">
        <v>15.262190380288773</v>
      </c>
      <c r="F1553" s="33">
        <v>7.2258876400170235</v>
      </c>
      <c r="G1553" s="33">
        <v>2204</v>
      </c>
      <c r="I1553" s="32"/>
      <c r="J1553" s="32"/>
    </row>
    <row r="1554" spans="1:10" x14ac:dyDescent="0.3">
      <c r="A1554" s="33">
        <v>94376</v>
      </c>
      <c r="B1554" s="33" t="s">
        <v>2733</v>
      </c>
      <c r="C1554" s="33" t="s">
        <v>1335</v>
      </c>
      <c r="D1554" s="34">
        <v>36.189420898451175</v>
      </c>
      <c r="E1554" s="33">
        <v>20.976551786524727</v>
      </c>
      <c r="F1554" s="33">
        <v>21.367992241938932</v>
      </c>
      <c r="G1554" s="33">
        <v>3489</v>
      </c>
      <c r="I1554" s="32"/>
      <c r="J1554" s="32"/>
    </row>
    <row r="1555" spans="1:10" x14ac:dyDescent="0.3">
      <c r="A1555" s="33">
        <v>94429</v>
      </c>
      <c r="B1555" s="33" t="s">
        <v>2733</v>
      </c>
      <c r="C1555" s="33" t="s">
        <v>1336</v>
      </c>
      <c r="D1555" s="34">
        <v>44.693733796843503</v>
      </c>
      <c r="E1555" s="33">
        <v>17.405053108926268</v>
      </c>
      <c r="F1555" s="33">
        <v>12.061027025431608</v>
      </c>
      <c r="G1555" s="33">
        <v>3798</v>
      </c>
      <c r="I1555" s="32"/>
      <c r="J1555" s="32"/>
    </row>
    <row r="1556" spans="1:10" x14ac:dyDescent="0.3">
      <c r="A1556" s="33">
        <v>94456</v>
      </c>
      <c r="B1556" s="33" t="s">
        <v>2733</v>
      </c>
      <c r="C1556" s="33" t="s">
        <v>1337</v>
      </c>
      <c r="D1556" s="34">
        <v>47.193676780143818</v>
      </c>
      <c r="E1556" s="33">
        <v>23.715660166519111</v>
      </c>
      <c r="F1556" s="33">
        <v>22.539656288444888</v>
      </c>
      <c r="G1556" s="33">
        <v>1897</v>
      </c>
      <c r="I1556" s="32"/>
      <c r="J1556" s="32"/>
    </row>
    <row r="1557" spans="1:10" x14ac:dyDescent="0.3">
      <c r="A1557" s="33">
        <v>94492</v>
      </c>
      <c r="B1557" s="33" t="s">
        <v>2733</v>
      </c>
      <c r="C1557" s="33" t="s">
        <v>1338</v>
      </c>
      <c r="D1557" s="34">
        <v>50.979726076761906</v>
      </c>
      <c r="E1557" s="33">
        <v>21.378497099921461</v>
      </c>
      <c r="F1557" s="33">
        <v>23.516999747947164</v>
      </c>
      <c r="G1557" s="33">
        <v>1900</v>
      </c>
      <c r="I1557" s="32"/>
      <c r="J1557" s="32"/>
    </row>
    <row r="1558" spans="1:10" x14ac:dyDescent="0.3">
      <c r="A1558" s="33">
        <v>94535</v>
      </c>
      <c r="B1558" s="33" t="s">
        <v>2733</v>
      </c>
      <c r="C1558" s="33" t="s">
        <v>1339</v>
      </c>
      <c r="D1558" s="34">
        <v>47.484122001764121</v>
      </c>
      <c r="E1558" s="33">
        <v>27.305912419178188</v>
      </c>
      <c r="F1558" s="33">
        <v>21.91901962866924</v>
      </c>
      <c r="G1558" s="33">
        <v>2092</v>
      </c>
      <c r="I1558" s="32"/>
      <c r="J1558" s="32"/>
    </row>
    <row r="1559" spans="1:10" x14ac:dyDescent="0.3">
      <c r="A1559" s="33">
        <v>94562</v>
      </c>
      <c r="B1559" s="33" t="s">
        <v>2732</v>
      </c>
      <c r="C1559" s="33" t="s">
        <v>219</v>
      </c>
      <c r="D1559" s="34">
        <v>40.3463567634683</v>
      </c>
      <c r="E1559" s="33">
        <v>18.37338841423761</v>
      </c>
      <c r="F1559" s="33">
        <v>21.252165417102333</v>
      </c>
      <c r="G1559" s="33">
        <v>3314</v>
      </c>
      <c r="I1559" s="32"/>
      <c r="J1559" s="32"/>
    </row>
    <row r="1560" spans="1:10" x14ac:dyDescent="0.3">
      <c r="A1560" s="33">
        <v>94580</v>
      </c>
      <c r="B1560" s="33" t="s">
        <v>2732</v>
      </c>
      <c r="C1560" s="33" t="s">
        <v>1340</v>
      </c>
      <c r="D1560" s="34">
        <v>32.242242129824838</v>
      </c>
      <c r="E1560" s="33">
        <v>21.888856328775248</v>
      </c>
      <c r="F1560" s="33">
        <v>20.696247439163869</v>
      </c>
      <c r="G1560" s="33">
        <v>2354</v>
      </c>
      <c r="I1560" s="32"/>
      <c r="J1560" s="32"/>
    </row>
    <row r="1561" spans="1:10" x14ac:dyDescent="0.3">
      <c r="A1561" s="33">
        <v>94606</v>
      </c>
      <c r="B1561" s="33" t="s">
        <v>2732</v>
      </c>
      <c r="C1561" s="33" t="s">
        <v>608</v>
      </c>
      <c r="D1561" s="34">
        <v>39.299981955358916</v>
      </c>
      <c r="E1561" s="33">
        <v>11.617966650610139</v>
      </c>
      <c r="F1561" s="33">
        <v>10.219719817814321</v>
      </c>
      <c r="G1561" s="33">
        <v>1299</v>
      </c>
      <c r="I1561" s="32"/>
      <c r="J1561" s="32"/>
    </row>
    <row r="1562" spans="1:10" x14ac:dyDescent="0.3">
      <c r="A1562" s="33">
        <v>94651</v>
      </c>
      <c r="B1562" s="33" t="s">
        <v>2732</v>
      </c>
      <c r="C1562" s="33" t="s">
        <v>60</v>
      </c>
      <c r="D1562" s="34">
        <v>46.134233119003127</v>
      </c>
      <c r="E1562" s="33">
        <v>23.869593304461588</v>
      </c>
      <c r="F1562" s="33">
        <v>18.624066884454827</v>
      </c>
      <c r="G1562" s="33">
        <v>2743</v>
      </c>
      <c r="I1562" s="32"/>
      <c r="J1562" s="32"/>
    </row>
    <row r="1563" spans="1:10" x14ac:dyDescent="0.3">
      <c r="A1563" s="33">
        <v>94688</v>
      </c>
      <c r="B1563" s="33" t="s">
        <v>2733</v>
      </c>
      <c r="C1563" s="33" t="s">
        <v>1341</v>
      </c>
      <c r="D1563" s="34">
        <v>44.13623091240931</v>
      </c>
      <c r="E1563" s="33">
        <v>15.486114762981449</v>
      </c>
      <c r="F1563" s="33">
        <v>16.461688219430265</v>
      </c>
      <c r="G1563" s="33">
        <v>1841</v>
      </c>
      <c r="I1563" s="32"/>
      <c r="J1563" s="32"/>
    </row>
    <row r="1564" spans="1:10" x14ac:dyDescent="0.3">
      <c r="A1564" s="33">
        <v>94731</v>
      </c>
      <c r="B1564" s="33" t="s">
        <v>2732</v>
      </c>
      <c r="C1564" s="33" t="s">
        <v>2654</v>
      </c>
      <c r="D1564" s="34">
        <v>39.655193697332685</v>
      </c>
      <c r="E1564" s="33">
        <v>14.70903291913268</v>
      </c>
      <c r="F1564" s="33">
        <v>12.467487652990556</v>
      </c>
      <c r="G1564" s="33">
        <v>1699</v>
      </c>
      <c r="I1564" s="32"/>
      <c r="J1564" s="32"/>
    </row>
    <row r="1565" spans="1:10" x14ac:dyDescent="0.3">
      <c r="A1565" s="33">
        <v>94768</v>
      </c>
      <c r="B1565" s="33" t="s">
        <v>2732</v>
      </c>
      <c r="C1565" s="33" t="s">
        <v>1342</v>
      </c>
      <c r="D1565" s="34">
        <v>37.122686589799166</v>
      </c>
      <c r="E1565" s="33">
        <v>14.21787119100175</v>
      </c>
      <c r="F1565" s="33">
        <v>10.092937938636009</v>
      </c>
      <c r="G1565" s="33">
        <v>2037</v>
      </c>
      <c r="I1565" s="32"/>
      <c r="J1565" s="32"/>
    </row>
    <row r="1566" spans="1:10" x14ac:dyDescent="0.3">
      <c r="A1566" s="33">
        <v>94795</v>
      </c>
      <c r="B1566" s="33" t="s">
        <v>2733</v>
      </c>
      <c r="C1566" s="33" t="s">
        <v>511</v>
      </c>
      <c r="D1566" s="34">
        <v>41.072395586878663</v>
      </c>
      <c r="E1566" s="33">
        <v>16.624465303673723</v>
      </c>
      <c r="F1566" s="33">
        <v>22.191038544401611</v>
      </c>
      <c r="G1566" s="33">
        <v>2150</v>
      </c>
      <c r="I1566" s="32"/>
      <c r="J1566" s="32"/>
    </row>
    <row r="1567" spans="1:10" x14ac:dyDescent="0.3">
      <c r="A1567" s="33">
        <v>95060</v>
      </c>
      <c r="B1567" s="33" t="s">
        <v>2735</v>
      </c>
      <c r="C1567" s="33" t="s">
        <v>1343</v>
      </c>
      <c r="D1567" s="34">
        <v>67.85843788272669</v>
      </c>
      <c r="E1567" s="33">
        <v>54.323787014209081</v>
      </c>
      <c r="F1567" s="33">
        <v>56.379395561375453</v>
      </c>
      <c r="G1567" s="33">
        <v>374600</v>
      </c>
      <c r="I1567" s="32"/>
      <c r="J1567" s="32"/>
    </row>
    <row r="1568" spans="1:10" x14ac:dyDescent="0.3">
      <c r="A1568" s="33">
        <v>95088</v>
      </c>
      <c r="B1568" s="33" t="s">
        <v>2735</v>
      </c>
      <c r="C1568" s="33" t="s">
        <v>2736</v>
      </c>
      <c r="D1568" s="34">
        <v>72.018816137319803</v>
      </c>
      <c r="E1568" s="33">
        <v>27.624852229054593</v>
      </c>
      <c r="F1568" s="33">
        <v>36.84667582223404</v>
      </c>
      <c r="G1568" s="33">
        <v>6761</v>
      </c>
      <c r="I1568" s="32"/>
      <c r="J1568" s="32"/>
    </row>
    <row r="1569" spans="1:10" x14ac:dyDescent="0.3">
      <c r="A1569" s="33">
        <v>95159</v>
      </c>
      <c r="B1569" s="33" t="s">
        <v>2735</v>
      </c>
      <c r="C1569" s="33" t="s">
        <v>1344</v>
      </c>
      <c r="D1569" s="34">
        <v>50.139977029752927</v>
      </c>
      <c r="E1569" s="33">
        <v>32.127733545371498</v>
      </c>
      <c r="F1569" s="33">
        <v>40.315543837286796</v>
      </c>
      <c r="G1569" s="33">
        <v>15281</v>
      </c>
      <c r="I1569" s="32"/>
      <c r="J1569" s="32"/>
    </row>
    <row r="1570" spans="1:10" x14ac:dyDescent="0.3">
      <c r="A1570" s="33">
        <v>95239</v>
      </c>
      <c r="B1570" s="33" t="s">
        <v>2735</v>
      </c>
      <c r="C1570" s="33" t="s">
        <v>1122</v>
      </c>
      <c r="D1570" s="34">
        <v>64.526018724646818</v>
      </c>
      <c r="E1570" s="33">
        <v>32.487148354602084</v>
      </c>
      <c r="F1570" s="33">
        <v>37.042855591684457</v>
      </c>
      <c r="G1570" s="33">
        <v>6621</v>
      </c>
      <c r="I1570" s="32"/>
      <c r="J1570" s="32"/>
    </row>
    <row r="1571" spans="1:10" x14ac:dyDescent="0.3">
      <c r="A1571" s="33">
        <v>95293</v>
      </c>
      <c r="B1571" s="33" t="s">
        <v>2735</v>
      </c>
      <c r="C1571" s="33" t="s">
        <v>1233</v>
      </c>
      <c r="D1571" s="34">
        <v>60.601608139897706</v>
      </c>
      <c r="E1571" s="33">
        <v>34.170515461770428</v>
      </c>
      <c r="F1571" s="33">
        <v>40.124507951260149</v>
      </c>
      <c r="G1571" s="33">
        <v>14114</v>
      </c>
      <c r="I1571" s="32"/>
      <c r="J1571" s="32"/>
    </row>
    <row r="1572" spans="1:10" x14ac:dyDescent="0.3">
      <c r="A1572" s="33">
        <v>95355</v>
      </c>
      <c r="B1572" s="33" t="s">
        <v>2735</v>
      </c>
      <c r="C1572" s="33" t="s">
        <v>2737</v>
      </c>
      <c r="D1572" s="34">
        <v>51.569119762597367</v>
      </c>
      <c r="E1572" s="33">
        <v>28.010984700062021</v>
      </c>
      <c r="F1572" s="33">
        <v>21.895891979770614</v>
      </c>
      <c r="G1572" s="33">
        <v>13213</v>
      </c>
      <c r="I1572" s="32"/>
      <c r="J1572" s="32"/>
    </row>
    <row r="1573" spans="1:10" x14ac:dyDescent="0.3">
      <c r="A1573" s="33">
        <v>95391</v>
      </c>
      <c r="B1573" s="33" t="s">
        <v>2735</v>
      </c>
      <c r="C1573" s="33" t="s">
        <v>2738</v>
      </c>
      <c r="D1573" s="34">
        <v>60.59502052920903</v>
      </c>
      <c r="E1573" s="33">
        <v>47.273913958060824</v>
      </c>
      <c r="F1573" s="33">
        <v>38.997316749754447</v>
      </c>
      <c r="G1573" s="33">
        <v>43256</v>
      </c>
      <c r="I1573" s="32"/>
      <c r="J1573" s="32"/>
    </row>
    <row r="1574" spans="1:10" x14ac:dyDescent="0.3">
      <c r="A1574" s="33">
        <v>95471</v>
      </c>
      <c r="B1574" s="33" t="s">
        <v>2735</v>
      </c>
      <c r="C1574" s="33" t="s">
        <v>1345</v>
      </c>
      <c r="D1574" s="34">
        <v>60.35060833852706</v>
      </c>
      <c r="E1574" s="33">
        <v>40.614767399084712</v>
      </c>
      <c r="F1574" s="33">
        <v>32.548562932598301</v>
      </c>
      <c r="G1574" s="33">
        <v>14493</v>
      </c>
      <c r="I1574" s="32"/>
      <c r="J1574" s="32"/>
    </row>
    <row r="1575" spans="1:10" x14ac:dyDescent="0.3">
      <c r="A1575" s="33">
        <v>95499</v>
      </c>
      <c r="B1575" s="33" t="s">
        <v>2735</v>
      </c>
      <c r="C1575" s="33" t="s">
        <v>1346</v>
      </c>
      <c r="D1575" s="34">
        <v>43.721147132928742</v>
      </c>
      <c r="E1575" s="33">
        <v>18.88276926723897</v>
      </c>
      <c r="F1575" s="33">
        <v>27.339712826748404</v>
      </c>
      <c r="G1575" s="33">
        <v>5874</v>
      </c>
      <c r="I1575" s="32"/>
      <c r="J1575" s="32"/>
    </row>
    <row r="1576" spans="1:10" x14ac:dyDescent="0.3">
      <c r="A1576" s="33">
        <v>95612</v>
      </c>
      <c r="B1576" s="33" t="s">
        <v>2735</v>
      </c>
      <c r="C1576" s="33" t="s">
        <v>1347</v>
      </c>
      <c r="D1576" s="34">
        <v>35.035635773502285</v>
      </c>
      <c r="E1576" s="33">
        <v>17.182800948933235</v>
      </c>
      <c r="F1576" s="33">
        <v>16.719032050760099</v>
      </c>
      <c r="G1576" s="33">
        <v>2912</v>
      </c>
      <c r="I1576" s="32"/>
      <c r="J1576" s="32"/>
    </row>
    <row r="1577" spans="1:10" x14ac:dyDescent="0.3">
      <c r="A1577" s="33">
        <v>95667</v>
      </c>
      <c r="B1577" s="33" t="s">
        <v>2735</v>
      </c>
      <c r="C1577" s="33" t="s">
        <v>1348</v>
      </c>
      <c r="D1577" s="34">
        <v>30.307216789731875</v>
      </c>
      <c r="E1577" s="33">
        <v>16.97024280283955</v>
      </c>
      <c r="F1577" s="33">
        <v>12.921818631335874</v>
      </c>
      <c r="G1577" s="33">
        <v>4299</v>
      </c>
      <c r="I1577" s="32"/>
      <c r="J1577" s="32"/>
    </row>
    <row r="1578" spans="1:10" x14ac:dyDescent="0.3">
      <c r="A1578" s="33">
        <v>95747</v>
      </c>
      <c r="B1578" s="33" t="s">
        <v>2735</v>
      </c>
      <c r="C1578" s="33" t="s">
        <v>1349</v>
      </c>
      <c r="D1578" s="34">
        <v>56.971238660365181</v>
      </c>
      <c r="E1578" s="33">
        <v>19.449253728241974</v>
      </c>
      <c r="F1578" s="33">
        <v>29.245331818792614</v>
      </c>
      <c r="G1578" s="33">
        <v>3976</v>
      </c>
      <c r="I1578" s="32"/>
      <c r="J1578" s="32"/>
    </row>
    <row r="1579" spans="1:10" x14ac:dyDescent="0.3">
      <c r="A1579" s="33">
        <v>95792</v>
      </c>
      <c r="B1579" s="33" t="s">
        <v>2735</v>
      </c>
      <c r="C1579" s="33" t="s">
        <v>1350</v>
      </c>
      <c r="D1579" s="34">
        <v>44.627699864962992</v>
      </c>
      <c r="E1579" s="33">
        <v>24.460170030363614</v>
      </c>
      <c r="F1579" s="33">
        <v>24.590509892560942</v>
      </c>
      <c r="G1579" s="33">
        <v>5661</v>
      </c>
      <c r="I1579" s="32"/>
      <c r="J1579" s="32"/>
    </row>
    <row r="1580" spans="1:10" x14ac:dyDescent="0.3">
      <c r="A1580" s="33">
        <v>95872</v>
      </c>
      <c r="B1580" s="33" t="s">
        <v>2735</v>
      </c>
      <c r="C1580" s="33" t="s">
        <v>1351</v>
      </c>
      <c r="D1580" s="34">
        <v>27.119581482345737</v>
      </c>
      <c r="E1580" s="33">
        <v>17.382956775587211</v>
      </c>
      <c r="F1580" s="33">
        <v>14.12840521444795</v>
      </c>
      <c r="G1580" s="33">
        <v>11356</v>
      </c>
      <c r="I1580" s="32"/>
      <c r="J1580" s="32"/>
    </row>
    <row r="1581" spans="1:10" x14ac:dyDescent="0.3">
      <c r="A1581" s="33">
        <v>95943</v>
      </c>
      <c r="B1581" s="33" t="s">
        <v>2735</v>
      </c>
      <c r="C1581" s="33" t="s">
        <v>1352</v>
      </c>
      <c r="D1581" s="34">
        <v>37.624143008362708</v>
      </c>
      <c r="E1581" s="33">
        <v>19.187379784962722</v>
      </c>
      <c r="F1581" s="33">
        <v>16.56748891846625</v>
      </c>
      <c r="G1581" s="33">
        <v>4206</v>
      </c>
      <c r="I1581" s="32"/>
      <c r="J1581" s="32"/>
    </row>
    <row r="1582" spans="1:10" x14ac:dyDescent="0.3">
      <c r="A1582" s="33">
        <v>96003</v>
      </c>
      <c r="B1582" s="33" t="s">
        <v>2735</v>
      </c>
      <c r="C1582" s="33" t="s">
        <v>225</v>
      </c>
      <c r="D1582" s="34">
        <v>39.923251862556683</v>
      </c>
      <c r="E1582" s="33">
        <v>21.590506990194374</v>
      </c>
      <c r="F1582" s="33">
        <v>21.623596574185257</v>
      </c>
      <c r="G1582" s="33">
        <v>4356</v>
      </c>
      <c r="I1582" s="32"/>
      <c r="J1582" s="32"/>
    </row>
    <row r="1583" spans="1:10" x14ac:dyDescent="0.3">
      <c r="A1583" s="33">
        <v>96058</v>
      </c>
      <c r="B1583" s="33" t="s">
        <v>2735</v>
      </c>
      <c r="C1583" s="33" t="s">
        <v>460</v>
      </c>
      <c r="D1583" s="34">
        <v>40.075970373425299</v>
      </c>
      <c r="E1583" s="33">
        <v>18.800514333650977</v>
      </c>
      <c r="F1583" s="33">
        <v>17.758641248107438</v>
      </c>
      <c r="G1583" s="33">
        <v>3191</v>
      </c>
      <c r="I1583" s="32"/>
      <c r="J1583" s="32"/>
    </row>
    <row r="1584" spans="1:10" x14ac:dyDescent="0.3">
      <c r="A1584" s="33">
        <v>96110</v>
      </c>
      <c r="B1584" s="33" t="s">
        <v>2735</v>
      </c>
      <c r="C1584" s="33" t="s">
        <v>1353</v>
      </c>
      <c r="D1584" s="34">
        <v>28.980276932418334</v>
      </c>
      <c r="E1584" s="33">
        <v>16.796682281770931</v>
      </c>
      <c r="F1584" s="33">
        <v>15.838952468410547</v>
      </c>
      <c r="G1584" s="33">
        <v>4283</v>
      </c>
      <c r="I1584" s="32"/>
      <c r="J1584" s="32"/>
    </row>
    <row r="1585" spans="1:10" x14ac:dyDescent="0.3">
      <c r="A1585" s="33">
        <v>96147</v>
      </c>
      <c r="B1585" s="33" t="s">
        <v>2735</v>
      </c>
      <c r="C1585" s="33" t="s">
        <v>1354</v>
      </c>
      <c r="D1585" s="34">
        <v>62.613543857839012</v>
      </c>
      <c r="E1585" s="33">
        <v>19.753788499719303</v>
      </c>
      <c r="F1585" s="33">
        <v>19.231166835485489</v>
      </c>
      <c r="G1585" s="33">
        <v>4342</v>
      </c>
      <c r="I1585" s="32"/>
      <c r="J1585" s="32"/>
    </row>
    <row r="1586" spans="1:10" x14ac:dyDescent="0.3">
      <c r="A1586" s="33">
        <v>96192</v>
      </c>
      <c r="B1586" s="33" t="s">
        <v>2735</v>
      </c>
      <c r="C1586" s="33" t="s">
        <v>1355</v>
      </c>
      <c r="D1586" s="34">
        <v>24.432548213981661</v>
      </c>
      <c r="E1586" s="33">
        <v>15.838836249836104</v>
      </c>
      <c r="F1586" s="33">
        <v>12.514326921148387</v>
      </c>
      <c r="G1586" s="33">
        <v>4126</v>
      </c>
      <c r="I1586" s="32"/>
      <c r="J1586" s="32"/>
    </row>
    <row r="1587" spans="1:10" x14ac:dyDescent="0.3">
      <c r="A1587" s="33">
        <v>96254</v>
      </c>
      <c r="B1587" s="33" t="s">
        <v>2735</v>
      </c>
      <c r="C1587" s="33" t="s">
        <v>1356</v>
      </c>
      <c r="D1587" s="34">
        <v>60.31686708371484</v>
      </c>
      <c r="E1587" s="33">
        <v>28.893663486851469</v>
      </c>
      <c r="F1587" s="33">
        <v>35.039802064374996</v>
      </c>
      <c r="G1587" s="33">
        <v>15698</v>
      </c>
      <c r="I1587" s="32"/>
      <c r="J1587" s="32"/>
    </row>
    <row r="1588" spans="1:10" x14ac:dyDescent="0.3">
      <c r="A1588" s="33">
        <v>96334</v>
      </c>
      <c r="B1588" s="33" t="s">
        <v>2735</v>
      </c>
      <c r="C1588" s="33" t="s">
        <v>1357</v>
      </c>
      <c r="D1588" s="34">
        <v>29.053840146138608</v>
      </c>
      <c r="E1588" s="33">
        <v>11.099803025504059</v>
      </c>
      <c r="F1588" s="33">
        <v>8.2770754528423431</v>
      </c>
      <c r="G1588" s="33">
        <v>2964</v>
      </c>
      <c r="I1588" s="32"/>
      <c r="J1588" s="32"/>
    </row>
    <row r="1589" spans="1:10" x14ac:dyDescent="0.3">
      <c r="A1589" s="33">
        <v>96370</v>
      </c>
      <c r="B1589" s="33" t="s">
        <v>2735</v>
      </c>
      <c r="C1589" s="33" t="s">
        <v>1358</v>
      </c>
      <c r="D1589" s="34">
        <v>31.310710938465395</v>
      </c>
      <c r="E1589" s="33">
        <v>16.873310945593495</v>
      </c>
      <c r="F1589" s="33">
        <v>14.184609390784978</v>
      </c>
      <c r="G1589" s="33">
        <v>6244</v>
      </c>
      <c r="I1589" s="32"/>
      <c r="J1589" s="32"/>
    </row>
    <row r="1590" spans="1:10" x14ac:dyDescent="0.3">
      <c r="A1590" s="33">
        <v>96423</v>
      </c>
      <c r="B1590" s="33" t="s">
        <v>2735</v>
      </c>
      <c r="C1590" s="33" t="s">
        <v>1359</v>
      </c>
      <c r="D1590" s="34">
        <v>25.140504002793939</v>
      </c>
      <c r="E1590" s="33">
        <v>11.010905030877911</v>
      </c>
      <c r="F1590" s="33">
        <v>11.296955865677695</v>
      </c>
      <c r="G1590" s="33">
        <v>6333</v>
      </c>
      <c r="I1590" s="32"/>
      <c r="J1590" s="32"/>
    </row>
    <row r="1591" spans="1:10" x14ac:dyDescent="0.3">
      <c r="A1591" s="33">
        <v>96478</v>
      </c>
      <c r="B1591" s="33" t="s">
        <v>2735</v>
      </c>
      <c r="C1591" s="33" t="s">
        <v>1360</v>
      </c>
      <c r="D1591" s="34">
        <v>32.395149116680557</v>
      </c>
      <c r="E1591" s="33">
        <v>20.446471271246914</v>
      </c>
      <c r="F1591" s="33">
        <v>22.230667520880257</v>
      </c>
      <c r="G1591" s="33">
        <v>7825</v>
      </c>
      <c r="I1591" s="32"/>
      <c r="J1591" s="32"/>
    </row>
    <row r="1592" spans="1:10" x14ac:dyDescent="0.3">
      <c r="A1592" s="33">
        <v>96593</v>
      </c>
      <c r="B1592" s="33" t="s">
        <v>2735</v>
      </c>
      <c r="C1592" s="33" t="s">
        <v>1361</v>
      </c>
      <c r="D1592" s="34">
        <v>27.202144037264961</v>
      </c>
      <c r="E1592" s="33">
        <v>20.158454098826542</v>
      </c>
      <c r="F1592" s="33">
        <v>11.242390688948872</v>
      </c>
      <c r="G1592" s="33">
        <v>2823</v>
      </c>
      <c r="I1592" s="32"/>
      <c r="J1592" s="32"/>
    </row>
    <row r="1593" spans="1:10" x14ac:dyDescent="0.3">
      <c r="A1593" s="33">
        <v>96637</v>
      </c>
      <c r="B1593" s="33" t="s">
        <v>2735</v>
      </c>
      <c r="C1593" s="33" t="s">
        <v>470</v>
      </c>
      <c r="D1593" s="34">
        <v>45.183303423367917</v>
      </c>
      <c r="E1593" s="33" t="s">
        <v>2581</v>
      </c>
      <c r="F1593" s="33" t="s">
        <v>2581</v>
      </c>
      <c r="G1593" s="33">
        <v>4006</v>
      </c>
      <c r="I1593" s="32"/>
      <c r="J1593" s="32"/>
    </row>
    <row r="1594" spans="1:10" x14ac:dyDescent="0.3">
      <c r="A1594" s="33">
        <v>96664</v>
      </c>
      <c r="B1594" s="33" t="s">
        <v>2735</v>
      </c>
      <c r="C1594" s="33" t="s">
        <v>1362</v>
      </c>
      <c r="D1594" s="34">
        <v>34.043301415644365</v>
      </c>
      <c r="E1594" s="33">
        <v>15.370246113638059</v>
      </c>
      <c r="F1594" s="33">
        <v>13.780399945503106</v>
      </c>
      <c r="G1594" s="33">
        <v>1307</v>
      </c>
      <c r="I1594" s="32"/>
      <c r="J1594" s="32"/>
    </row>
    <row r="1595" spans="1:10" x14ac:dyDescent="0.3">
      <c r="A1595" s="33">
        <v>96717</v>
      </c>
      <c r="B1595" s="33" t="s">
        <v>2735</v>
      </c>
      <c r="C1595" s="33" t="s">
        <v>2739</v>
      </c>
      <c r="D1595" s="34">
        <v>28.423032761292479</v>
      </c>
      <c r="E1595" s="33">
        <v>16.509638155720225</v>
      </c>
      <c r="F1595" s="33">
        <v>14.444404084600899</v>
      </c>
      <c r="G1595" s="33">
        <v>4883</v>
      </c>
      <c r="I1595" s="32"/>
      <c r="J1595" s="32"/>
    </row>
    <row r="1596" spans="1:10" x14ac:dyDescent="0.3">
      <c r="A1596" s="33">
        <v>96815</v>
      </c>
      <c r="B1596" s="33" t="s">
        <v>2735</v>
      </c>
      <c r="C1596" s="33" t="s">
        <v>851</v>
      </c>
      <c r="D1596" s="34">
        <v>38.219320370650017</v>
      </c>
      <c r="E1596" s="33" t="s">
        <v>2581</v>
      </c>
      <c r="F1596" s="33" t="s">
        <v>2581</v>
      </c>
      <c r="G1596" s="33">
        <v>10365</v>
      </c>
      <c r="I1596" s="32"/>
      <c r="J1596" s="32"/>
    </row>
    <row r="1597" spans="1:10" x14ac:dyDescent="0.3">
      <c r="A1597" s="33">
        <v>96888</v>
      </c>
      <c r="B1597" s="33" t="s">
        <v>2735</v>
      </c>
      <c r="C1597" s="33" t="s">
        <v>1363</v>
      </c>
      <c r="D1597" s="34">
        <v>33.688499193930241</v>
      </c>
      <c r="E1597" s="33">
        <v>14.749273818840589</v>
      </c>
      <c r="F1597" s="33">
        <v>18.979013088649086</v>
      </c>
      <c r="G1597" s="33">
        <v>2354</v>
      </c>
      <c r="I1597" s="32"/>
      <c r="J1597" s="32"/>
    </row>
    <row r="1598" spans="1:10" x14ac:dyDescent="0.3">
      <c r="A1598" s="33">
        <v>96904</v>
      </c>
      <c r="B1598" s="33" t="s">
        <v>2735</v>
      </c>
      <c r="C1598" s="33" t="s">
        <v>1364</v>
      </c>
      <c r="D1598" s="34">
        <v>30.339461437074728</v>
      </c>
      <c r="E1598" s="33">
        <v>13.948398881778463</v>
      </c>
      <c r="F1598" s="33">
        <v>14.668639497542532</v>
      </c>
      <c r="G1598" s="33">
        <v>2769</v>
      </c>
      <c r="I1598" s="32"/>
      <c r="J1598" s="32"/>
    </row>
    <row r="1599" spans="1:10" x14ac:dyDescent="0.3">
      <c r="A1599" s="33">
        <v>96940</v>
      </c>
      <c r="B1599" s="33" t="s">
        <v>2735</v>
      </c>
      <c r="C1599" s="33" t="s">
        <v>1365</v>
      </c>
      <c r="D1599" s="34">
        <v>36.58422643398255</v>
      </c>
      <c r="E1599" s="33">
        <v>18.380276283711382</v>
      </c>
      <c r="F1599" s="33">
        <v>15.76668942008091</v>
      </c>
      <c r="G1599" s="33">
        <v>5055</v>
      </c>
      <c r="I1599" s="32"/>
      <c r="J1599" s="32"/>
    </row>
    <row r="1600" spans="1:10" x14ac:dyDescent="0.3">
      <c r="A1600" s="33">
        <v>97009</v>
      </c>
      <c r="B1600" s="33" t="s">
        <v>2735</v>
      </c>
      <c r="C1600" s="33" t="s">
        <v>1366</v>
      </c>
      <c r="D1600" s="34">
        <v>36.154049155015727</v>
      </c>
      <c r="E1600" s="33">
        <v>21.548427227446716</v>
      </c>
      <c r="F1600" s="33">
        <v>18.074818418139376</v>
      </c>
      <c r="G1600" s="33">
        <v>5751</v>
      </c>
      <c r="I1600" s="32"/>
      <c r="J1600" s="32"/>
    </row>
    <row r="1601" spans="1:10" x14ac:dyDescent="0.3">
      <c r="A1601" s="33">
        <v>97063</v>
      </c>
      <c r="B1601" s="33" t="s">
        <v>2735</v>
      </c>
      <c r="C1601" s="33" t="s">
        <v>1367</v>
      </c>
      <c r="D1601" s="34">
        <v>28.869606913357064</v>
      </c>
      <c r="E1601" s="33">
        <v>14.170773282908574</v>
      </c>
      <c r="F1601" s="33">
        <v>6.6168579281390842</v>
      </c>
      <c r="G1601" s="33">
        <v>4035</v>
      </c>
      <c r="I1601" s="32"/>
      <c r="J1601" s="32"/>
    </row>
    <row r="1602" spans="1:10" x14ac:dyDescent="0.3">
      <c r="A1602" s="33">
        <v>97090</v>
      </c>
      <c r="B1602" s="33" t="s">
        <v>2735</v>
      </c>
      <c r="C1602" s="33" t="s">
        <v>1368</v>
      </c>
      <c r="D1602" s="34">
        <v>31.406665326530604</v>
      </c>
      <c r="E1602" s="33">
        <v>15.701535791032253</v>
      </c>
      <c r="F1602" s="33">
        <v>14.945845731618682</v>
      </c>
      <c r="G1602" s="33">
        <v>3993</v>
      </c>
      <c r="I1602" s="32"/>
      <c r="J1602" s="32"/>
    </row>
    <row r="1603" spans="1:10" x14ac:dyDescent="0.3">
      <c r="A1603" s="33">
        <v>97189</v>
      </c>
      <c r="B1603" s="33" t="s">
        <v>2735</v>
      </c>
      <c r="C1603" s="33" t="s">
        <v>1369</v>
      </c>
      <c r="D1603" s="34">
        <v>35.290913721466914</v>
      </c>
      <c r="E1603" s="33">
        <v>22.073320825782332</v>
      </c>
      <c r="F1603" s="33">
        <v>16.161056986591198</v>
      </c>
      <c r="G1603" s="33">
        <v>3010</v>
      </c>
      <c r="I1603" s="32"/>
      <c r="J1603" s="32"/>
    </row>
    <row r="1604" spans="1:10" x14ac:dyDescent="0.3">
      <c r="A1604" s="33">
        <v>97241</v>
      </c>
      <c r="B1604" s="33" t="s">
        <v>2735</v>
      </c>
      <c r="C1604" s="33" t="s">
        <v>1370</v>
      </c>
      <c r="D1604" s="34">
        <v>28.203135871067342</v>
      </c>
      <c r="E1604" s="33">
        <v>19.577861684258259</v>
      </c>
      <c r="F1604" s="33">
        <v>23.520133621784613</v>
      </c>
      <c r="G1604" s="33">
        <v>8170</v>
      </c>
      <c r="I1604" s="32"/>
      <c r="J1604" s="32"/>
    </row>
    <row r="1605" spans="1:10" x14ac:dyDescent="0.3">
      <c r="A1605" s="33">
        <v>97321</v>
      </c>
      <c r="B1605" s="33" t="s">
        <v>2735</v>
      </c>
      <c r="C1605" s="33" t="s">
        <v>1371</v>
      </c>
      <c r="D1605" s="34">
        <v>28.864027375203026</v>
      </c>
      <c r="E1605" s="33">
        <v>15.614304285484108</v>
      </c>
      <c r="F1605" s="33">
        <v>14.677760707438836</v>
      </c>
      <c r="G1605" s="33">
        <v>3321</v>
      </c>
      <c r="I1605" s="32"/>
      <c r="J1605" s="32"/>
    </row>
    <row r="1606" spans="1:10" x14ac:dyDescent="0.3">
      <c r="A1606" s="33">
        <v>97394</v>
      </c>
      <c r="B1606" s="33" t="s">
        <v>2735</v>
      </c>
      <c r="C1606" s="33" t="s">
        <v>1372</v>
      </c>
      <c r="D1606" s="34">
        <v>40.576804466636247</v>
      </c>
      <c r="E1606" s="33">
        <v>15.689271447989343</v>
      </c>
      <c r="F1606" s="33">
        <v>18.955646153833936</v>
      </c>
      <c r="G1606" s="33">
        <v>1728</v>
      </c>
      <c r="I1606" s="32"/>
      <c r="J1606" s="32"/>
    </row>
    <row r="1607" spans="1:10" x14ac:dyDescent="0.3">
      <c r="A1607" s="33">
        <v>97438</v>
      </c>
      <c r="B1607" s="33" t="s">
        <v>2735</v>
      </c>
      <c r="C1607" s="33" t="s">
        <v>1373</v>
      </c>
      <c r="D1607" s="34">
        <v>47.225992558933875</v>
      </c>
      <c r="E1607" s="33">
        <v>23.65756630843973</v>
      </c>
      <c r="F1607" s="33">
        <v>24.549842281522068</v>
      </c>
      <c r="G1607" s="33">
        <v>5835</v>
      </c>
      <c r="I1607" s="32"/>
      <c r="J1607" s="32"/>
    </row>
    <row r="1608" spans="1:10" x14ac:dyDescent="0.3">
      <c r="A1608" s="33">
        <v>97465</v>
      </c>
      <c r="B1608" s="33" t="s">
        <v>2735</v>
      </c>
      <c r="C1608" s="33" t="s">
        <v>1374</v>
      </c>
      <c r="D1608" s="34">
        <v>19.669968509354899</v>
      </c>
      <c r="E1608" s="33">
        <v>22.539867839732597</v>
      </c>
      <c r="F1608" s="33">
        <v>20.707079648556213</v>
      </c>
      <c r="G1608" s="33">
        <v>2714</v>
      </c>
      <c r="I1608" s="32"/>
      <c r="J1608" s="32"/>
    </row>
    <row r="1609" spans="1:10" x14ac:dyDescent="0.3">
      <c r="A1609" s="33">
        <v>97517</v>
      </c>
      <c r="B1609" s="33" t="s">
        <v>2735</v>
      </c>
      <c r="C1609" s="33" t="s">
        <v>1375</v>
      </c>
      <c r="D1609" s="34">
        <v>33.302347262979225</v>
      </c>
      <c r="E1609" s="33" t="s">
        <v>2581</v>
      </c>
      <c r="F1609" s="33" t="s">
        <v>2581</v>
      </c>
      <c r="G1609" s="33">
        <v>3102</v>
      </c>
      <c r="I1609" s="32"/>
      <c r="J1609" s="32"/>
    </row>
    <row r="1610" spans="1:10" x14ac:dyDescent="0.3">
      <c r="A1610" s="33">
        <v>97553</v>
      </c>
      <c r="B1610" s="33" t="s">
        <v>2735</v>
      </c>
      <c r="C1610" s="33" t="s">
        <v>1376</v>
      </c>
      <c r="D1610" s="34">
        <v>15.976032916725609</v>
      </c>
      <c r="E1610" s="33">
        <v>16.799332697818194</v>
      </c>
      <c r="F1610" s="33">
        <v>18.144274012840945</v>
      </c>
      <c r="G1610" s="33">
        <v>1746</v>
      </c>
      <c r="I1610" s="32"/>
      <c r="J1610" s="32"/>
    </row>
    <row r="1611" spans="1:10" x14ac:dyDescent="0.3">
      <c r="A1611" s="33">
        <v>97606</v>
      </c>
      <c r="B1611" s="33" t="s">
        <v>2735</v>
      </c>
      <c r="C1611" s="33" t="s">
        <v>1377</v>
      </c>
      <c r="D1611" s="34">
        <v>35.031119050795162</v>
      </c>
      <c r="E1611" s="33">
        <v>27.189049053591823</v>
      </c>
      <c r="F1611" s="33">
        <v>27.359586190026441</v>
      </c>
      <c r="G1611" s="33">
        <v>5899</v>
      </c>
      <c r="I1611" s="32"/>
      <c r="J1611" s="32"/>
    </row>
    <row r="1612" spans="1:10" x14ac:dyDescent="0.3">
      <c r="A1612" s="33">
        <v>97679</v>
      </c>
      <c r="B1612" s="33" t="s">
        <v>2735</v>
      </c>
      <c r="C1612" s="33" t="s">
        <v>1378</v>
      </c>
      <c r="D1612" s="34">
        <v>54.35612082811388</v>
      </c>
      <c r="E1612" s="33">
        <v>23.985687040070598</v>
      </c>
      <c r="F1612" s="33">
        <v>28.42361918764373</v>
      </c>
      <c r="G1612" s="33">
        <v>7796</v>
      </c>
      <c r="I1612" s="32"/>
      <c r="J1612" s="32"/>
    </row>
    <row r="1613" spans="1:10" x14ac:dyDescent="0.3">
      <c r="A1613" s="33">
        <v>97722</v>
      </c>
      <c r="B1613" s="33" t="s">
        <v>2735</v>
      </c>
      <c r="C1613" s="33" t="s">
        <v>1379</v>
      </c>
      <c r="D1613" s="34">
        <v>22.532035928163843</v>
      </c>
      <c r="E1613" s="33">
        <v>10.33692435556442</v>
      </c>
      <c r="F1613" s="33">
        <v>12.516229944663614</v>
      </c>
      <c r="G1613" s="33">
        <v>6478</v>
      </c>
      <c r="I1613" s="32"/>
      <c r="J1613" s="32"/>
    </row>
    <row r="1614" spans="1:10" x14ac:dyDescent="0.3">
      <c r="A1614" s="33">
        <v>97777</v>
      </c>
      <c r="B1614" s="33" t="s">
        <v>2735</v>
      </c>
      <c r="C1614" s="33" t="s">
        <v>2740</v>
      </c>
      <c r="D1614" s="34">
        <v>31.16122813347933</v>
      </c>
      <c r="E1614" s="33">
        <v>17.350931626235766</v>
      </c>
      <c r="F1614" s="33">
        <v>13.79693040912116</v>
      </c>
      <c r="G1614" s="33">
        <v>1643</v>
      </c>
      <c r="I1614" s="32"/>
      <c r="J1614" s="32"/>
    </row>
    <row r="1615" spans="1:10" x14ac:dyDescent="0.3">
      <c r="A1615" s="33">
        <v>97811</v>
      </c>
      <c r="B1615" s="33" t="s">
        <v>2735</v>
      </c>
      <c r="C1615" s="33" t="s">
        <v>1380</v>
      </c>
      <c r="D1615" s="34">
        <v>44.445927412414939</v>
      </c>
      <c r="E1615" s="33">
        <v>23.30373250511235</v>
      </c>
      <c r="F1615" s="33">
        <v>29.98550176327225</v>
      </c>
      <c r="G1615" s="33">
        <v>3928</v>
      </c>
      <c r="I1615" s="32"/>
      <c r="J1615" s="32"/>
    </row>
    <row r="1616" spans="1:10" x14ac:dyDescent="0.3">
      <c r="A1616" s="33">
        <v>97875</v>
      </c>
      <c r="B1616" s="33" t="s">
        <v>2735</v>
      </c>
      <c r="C1616" s="33" t="s">
        <v>1381</v>
      </c>
      <c r="D1616" s="34">
        <v>20.203371574016181</v>
      </c>
      <c r="E1616" s="33">
        <v>13.748577029096987</v>
      </c>
      <c r="F1616" s="33">
        <v>15.059106595950205</v>
      </c>
      <c r="G1616" s="33">
        <v>5659</v>
      </c>
      <c r="I1616" s="32"/>
      <c r="J1616" s="32"/>
    </row>
    <row r="1617" spans="1:10" x14ac:dyDescent="0.3">
      <c r="A1617" s="33">
        <v>97919</v>
      </c>
      <c r="B1617" s="33" t="s">
        <v>2735</v>
      </c>
      <c r="C1617" s="33" t="s">
        <v>1382</v>
      </c>
      <c r="D1617" s="34">
        <v>78.041916815149548</v>
      </c>
      <c r="E1617" s="33">
        <v>25.343786091247321</v>
      </c>
      <c r="F1617" s="33">
        <v>39.362807841048749</v>
      </c>
      <c r="G1617" s="33">
        <v>18455</v>
      </c>
      <c r="I1617" s="32"/>
      <c r="J1617" s="32"/>
    </row>
    <row r="1618" spans="1:10" x14ac:dyDescent="0.3">
      <c r="A1618" s="33">
        <v>98051</v>
      </c>
      <c r="B1618" s="33" t="s">
        <v>2735</v>
      </c>
      <c r="C1618" s="33" t="s">
        <v>1383</v>
      </c>
      <c r="D1618" s="34">
        <v>38.517256860764455</v>
      </c>
      <c r="E1618" s="33">
        <v>26.604797843840728</v>
      </c>
      <c r="F1618" s="33">
        <v>26.091462156826712</v>
      </c>
      <c r="G1618" s="33">
        <v>4379</v>
      </c>
      <c r="I1618" s="32"/>
      <c r="J1618" s="32"/>
    </row>
    <row r="1619" spans="1:10" x14ac:dyDescent="0.3">
      <c r="A1619" s="33">
        <v>98113</v>
      </c>
      <c r="B1619" s="33" t="s">
        <v>2735</v>
      </c>
      <c r="C1619" s="33" t="s">
        <v>1384</v>
      </c>
      <c r="D1619" s="34">
        <v>33.04484147897702</v>
      </c>
      <c r="E1619" s="33">
        <v>19.228928691780542</v>
      </c>
      <c r="F1619" s="33">
        <v>14.562845682771322</v>
      </c>
      <c r="G1619" s="33">
        <v>5231</v>
      </c>
      <c r="I1619" s="32"/>
      <c r="J1619" s="32"/>
    </row>
    <row r="1620" spans="1:10" x14ac:dyDescent="0.3">
      <c r="A1620" s="33">
        <v>98168</v>
      </c>
      <c r="B1620" s="33" t="s">
        <v>2735</v>
      </c>
      <c r="C1620" s="33" t="s">
        <v>1385</v>
      </c>
      <c r="D1620" s="34">
        <v>42.751040832588117</v>
      </c>
      <c r="E1620" s="33">
        <v>25.806328245911345</v>
      </c>
      <c r="F1620" s="33">
        <v>26.318629597822973</v>
      </c>
      <c r="G1620" s="33">
        <v>3811</v>
      </c>
      <c r="I1620" s="32"/>
      <c r="J1620" s="32"/>
    </row>
    <row r="1621" spans="1:10" x14ac:dyDescent="0.3">
      <c r="A1621" s="33">
        <v>98202</v>
      </c>
      <c r="B1621" s="33" t="s">
        <v>2735</v>
      </c>
      <c r="C1621" s="33" t="s">
        <v>1386</v>
      </c>
      <c r="D1621" s="34">
        <v>11.346978258101631</v>
      </c>
      <c r="E1621" s="33">
        <v>11.328120845963332</v>
      </c>
      <c r="F1621" s="33">
        <v>12.938253851789296</v>
      </c>
      <c r="G1621" s="33">
        <v>6654</v>
      </c>
      <c r="I1621" s="32"/>
      <c r="J1621" s="32"/>
    </row>
    <row r="1622" spans="1:10" x14ac:dyDescent="0.3">
      <c r="A1622" s="33">
        <v>98220</v>
      </c>
      <c r="B1622" s="33" t="s">
        <v>2735</v>
      </c>
      <c r="C1622" s="33" t="s">
        <v>1387</v>
      </c>
      <c r="D1622" s="34">
        <v>40.799901991924806</v>
      </c>
      <c r="E1622" s="33">
        <v>26.116040905984494</v>
      </c>
      <c r="F1622" s="33">
        <v>24.792581443839911</v>
      </c>
      <c r="G1622" s="33">
        <v>5481</v>
      </c>
      <c r="I1622" s="32"/>
      <c r="J1622" s="32"/>
    </row>
    <row r="1623" spans="1:10" x14ac:dyDescent="0.3">
      <c r="A1623" s="33">
        <v>98257</v>
      </c>
      <c r="B1623" s="33" t="s">
        <v>2735</v>
      </c>
      <c r="C1623" s="33" t="s">
        <v>1115</v>
      </c>
      <c r="D1623" s="34">
        <v>38.892056755031156</v>
      </c>
      <c r="E1623" s="33" t="s">
        <v>2581</v>
      </c>
      <c r="F1623" s="33" t="s">
        <v>2581</v>
      </c>
      <c r="G1623" s="33">
        <v>3114</v>
      </c>
      <c r="I1623" s="32"/>
      <c r="J1623" s="32"/>
    </row>
    <row r="1624" spans="1:10" x14ac:dyDescent="0.3">
      <c r="A1624" s="33">
        <v>98300</v>
      </c>
      <c r="B1624" s="33" t="s">
        <v>2735</v>
      </c>
      <c r="C1624" s="33" t="s">
        <v>1388</v>
      </c>
      <c r="D1624" s="34">
        <v>25.531299355319906</v>
      </c>
      <c r="E1624" s="33">
        <v>10.560831090586722</v>
      </c>
      <c r="F1624" s="33">
        <v>14.89984017727078</v>
      </c>
      <c r="G1624" s="33">
        <v>3682</v>
      </c>
      <c r="I1624" s="32"/>
      <c r="J1624" s="32"/>
    </row>
    <row r="1625" spans="1:10" x14ac:dyDescent="0.3">
      <c r="A1625" s="33">
        <v>98337</v>
      </c>
      <c r="B1625" s="33" t="s">
        <v>2735</v>
      </c>
      <c r="C1625" s="33" t="s">
        <v>1389</v>
      </c>
      <c r="D1625" s="34">
        <v>34.762118055067447</v>
      </c>
      <c r="E1625" s="33">
        <v>19.123286779428316</v>
      </c>
      <c r="F1625" s="33">
        <v>13.121568523281661</v>
      </c>
      <c r="G1625" s="33">
        <v>3524</v>
      </c>
      <c r="I1625" s="32"/>
      <c r="J1625" s="32"/>
    </row>
    <row r="1626" spans="1:10" x14ac:dyDescent="0.3">
      <c r="A1626" s="33">
        <v>98373</v>
      </c>
      <c r="B1626" s="33" t="s">
        <v>2735</v>
      </c>
      <c r="C1626" s="33" t="s">
        <v>1390</v>
      </c>
      <c r="D1626" s="34">
        <v>54.230297759219326</v>
      </c>
      <c r="E1626" s="33">
        <v>29.802478174688353</v>
      </c>
      <c r="F1626" s="33">
        <v>34.594496323145449</v>
      </c>
      <c r="G1626" s="33">
        <v>11061</v>
      </c>
      <c r="I1626" s="32"/>
      <c r="J1626" s="32"/>
    </row>
    <row r="1627" spans="1:10" x14ac:dyDescent="0.3">
      <c r="A1627" s="33">
        <v>98435</v>
      </c>
      <c r="B1627" s="33" t="s">
        <v>2735</v>
      </c>
      <c r="C1627" s="33" t="s">
        <v>206</v>
      </c>
      <c r="D1627" s="34">
        <v>25.996963245976708</v>
      </c>
      <c r="E1627" s="33">
        <v>20.442383978158489</v>
      </c>
      <c r="F1627" s="33">
        <v>21.012815365105705</v>
      </c>
      <c r="G1627" s="33">
        <v>6711</v>
      </c>
      <c r="I1627" s="32"/>
      <c r="J1627" s="32"/>
    </row>
    <row r="1628" spans="1:10" x14ac:dyDescent="0.3">
      <c r="A1628" s="33">
        <v>98505</v>
      </c>
      <c r="B1628" s="33" t="s">
        <v>2735</v>
      </c>
      <c r="C1628" s="33" t="s">
        <v>1391</v>
      </c>
      <c r="D1628" s="34">
        <v>45.896481613496597</v>
      </c>
      <c r="E1628" s="33">
        <v>26.559280156208501</v>
      </c>
      <c r="F1628" s="33">
        <v>26.729592790096476</v>
      </c>
      <c r="G1628" s="33">
        <v>8393</v>
      </c>
      <c r="I1628" s="32"/>
      <c r="J1628" s="32"/>
    </row>
    <row r="1629" spans="1:10" x14ac:dyDescent="0.3">
      <c r="A1629" s="33">
        <v>98603</v>
      </c>
      <c r="B1629" s="33" t="s">
        <v>2735</v>
      </c>
      <c r="C1629" s="33" t="s">
        <v>1392</v>
      </c>
      <c r="D1629" s="34">
        <v>35.465391461013475</v>
      </c>
      <c r="E1629" s="33">
        <v>21.670236241805792</v>
      </c>
      <c r="F1629" s="33">
        <v>16.840580028091278</v>
      </c>
      <c r="G1629" s="33">
        <v>3422</v>
      </c>
      <c r="I1629" s="32"/>
      <c r="J1629" s="32"/>
    </row>
    <row r="1630" spans="1:10" x14ac:dyDescent="0.3">
      <c r="A1630" s="33">
        <v>98649</v>
      </c>
      <c r="B1630" s="33" t="s">
        <v>2735</v>
      </c>
      <c r="C1630" s="33" t="s">
        <v>1393</v>
      </c>
      <c r="D1630" s="34">
        <v>34.296495616606599</v>
      </c>
      <c r="E1630" s="33">
        <v>14.208347563841199</v>
      </c>
      <c r="F1630" s="33">
        <v>19.632025466651843</v>
      </c>
      <c r="G1630" s="33">
        <v>3686</v>
      </c>
      <c r="I1630" s="32"/>
      <c r="J1630" s="32"/>
    </row>
    <row r="1631" spans="1:10" x14ac:dyDescent="0.3">
      <c r="A1631" s="33">
        <v>98685</v>
      </c>
      <c r="B1631" s="33" t="s">
        <v>2735</v>
      </c>
      <c r="C1631" s="33" t="s">
        <v>1394</v>
      </c>
      <c r="D1631" s="34">
        <v>38.454182908828862</v>
      </c>
      <c r="E1631" s="33">
        <v>19.771756950958046</v>
      </c>
      <c r="F1631" s="33">
        <v>15.599980749307871</v>
      </c>
      <c r="G1631" s="33">
        <v>9146</v>
      </c>
      <c r="I1631" s="32"/>
      <c r="J1631" s="32"/>
    </row>
    <row r="1632" spans="1:10" x14ac:dyDescent="0.3">
      <c r="A1632" s="33">
        <v>98738</v>
      </c>
      <c r="B1632" s="33" t="s">
        <v>2735</v>
      </c>
      <c r="C1632" s="33" t="s">
        <v>499</v>
      </c>
      <c r="D1632" s="34">
        <v>39.535009337661243</v>
      </c>
      <c r="E1632" s="33">
        <v>14.699457730533412</v>
      </c>
      <c r="F1632" s="33">
        <v>15.558012651107056</v>
      </c>
      <c r="G1632" s="33">
        <v>1814</v>
      </c>
      <c r="I1632" s="32"/>
      <c r="J1632" s="32"/>
    </row>
    <row r="1633" spans="1:10" x14ac:dyDescent="0.3">
      <c r="A1633" s="33">
        <v>98774</v>
      </c>
      <c r="B1633" s="33" t="s">
        <v>2735</v>
      </c>
      <c r="C1633" s="33" t="s">
        <v>1395</v>
      </c>
      <c r="D1633" s="34">
        <v>36.794194209558796</v>
      </c>
      <c r="E1633" s="33">
        <v>22.955476627406792</v>
      </c>
      <c r="F1633" s="33">
        <v>22.972064351272127</v>
      </c>
      <c r="G1633" s="33">
        <v>6418</v>
      </c>
      <c r="I1633" s="32"/>
      <c r="J1633" s="32"/>
    </row>
    <row r="1634" spans="1:10" x14ac:dyDescent="0.3">
      <c r="A1634" s="33">
        <v>98827</v>
      </c>
      <c r="B1634" s="33" t="s">
        <v>2735</v>
      </c>
      <c r="C1634" s="33" t="s">
        <v>1396</v>
      </c>
      <c r="D1634" s="34">
        <v>33.890313554182093</v>
      </c>
      <c r="E1634" s="33">
        <v>15.939791267736684</v>
      </c>
      <c r="F1634" s="33">
        <v>19.793766743612466</v>
      </c>
      <c r="G1634" s="33">
        <v>4050</v>
      </c>
      <c r="I1634" s="32"/>
      <c r="J1634" s="32"/>
    </row>
    <row r="1635" spans="1:10" x14ac:dyDescent="0.3">
      <c r="A1635" s="33">
        <v>98916</v>
      </c>
      <c r="B1635" s="33" t="s">
        <v>2735</v>
      </c>
      <c r="C1635" s="33" t="s">
        <v>1336</v>
      </c>
      <c r="D1635" s="34">
        <v>29.157571210509751</v>
      </c>
      <c r="E1635" s="33">
        <v>23.205162342959838</v>
      </c>
      <c r="F1635" s="33">
        <v>16.084830698538305</v>
      </c>
      <c r="G1635" s="33">
        <v>7432</v>
      </c>
      <c r="I1635" s="32"/>
      <c r="J1635" s="32"/>
    </row>
    <row r="1636" spans="1:10" x14ac:dyDescent="0.3">
      <c r="A1636" s="33">
        <v>98998</v>
      </c>
      <c r="B1636" s="33" t="s">
        <v>2735</v>
      </c>
      <c r="C1636" s="33" t="s">
        <v>1397</v>
      </c>
      <c r="D1636" s="34">
        <v>38.293713454640418</v>
      </c>
      <c r="E1636" s="33">
        <v>20.527631932169008</v>
      </c>
      <c r="F1636" s="33">
        <v>22.362826678936742</v>
      </c>
      <c r="G1636" s="33">
        <v>7647</v>
      </c>
      <c r="I1636" s="32"/>
      <c r="J1636" s="32"/>
    </row>
    <row r="1637" spans="1:10" x14ac:dyDescent="0.3">
      <c r="A1637" s="33">
        <v>99058</v>
      </c>
      <c r="B1637" s="33" t="s">
        <v>2735</v>
      </c>
      <c r="C1637" s="33" t="s">
        <v>1398</v>
      </c>
      <c r="D1637" s="34">
        <v>26.670274973423105</v>
      </c>
      <c r="E1637" s="33">
        <v>17.22856048563202</v>
      </c>
      <c r="F1637" s="33">
        <v>18.032837642213302</v>
      </c>
      <c r="G1637" s="33">
        <v>4522</v>
      </c>
      <c r="I1637" s="32"/>
      <c r="J1637" s="32"/>
    </row>
    <row r="1638" spans="1:10" x14ac:dyDescent="0.3">
      <c r="A1638" s="33">
        <v>99101</v>
      </c>
      <c r="B1638" s="33" t="s">
        <v>2735</v>
      </c>
      <c r="C1638" s="33" t="s">
        <v>1399</v>
      </c>
      <c r="D1638" s="34">
        <v>36.726189766414848</v>
      </c>
      <c r="E1638" s="33">
        <v>14.488481923193364</v>
      </c>
      <c r="F1638" s="33">
        <v>18.64968350806102</v>
      </c>
      <c r="G1638" s="33">
        <v>4407</v>
      </c>
      <c r="I1638" s="32"/>
      <c r="J1638" s="32"/>
    </row>
    <row r="1639" spans="1:10" x14ac:dyDescent="0.3">
      <c r="A1639" s="33">
        <v>99165</v>
      </c>
      <c r="B1639" s="33" t="s">
        <v>2735</v>
      </c>
      <c r="C1639" s="33" t="s">
        <v>1400</v>
      </c>
      <c r="D1639" s="34">
        <v>40.182260023969775</v>
      </c>
      <c r="E1639" s="33">
        <v>19.955699675974252</v>
      </c>
      <c r="F1639" s="33">
        <v>21.422801904778055</v>
      </c>
      <c r="G1639" s="33">
        <v>5480</v>
      </c>
      <c r="I1639" s="32"/>
      <c r="J1639" s="32"/>
    </row>
    <row r="1640" spans="1:10" x14ac:dyDescent="0.3">
      <c r="A1640" s="33">
        <v>99209</v>
      </c>
      <c r="B1640" s="33" t="s">
        <v>2735</v>
      </c>
      <c r="C1640" s="33" t="s">
        <v>1401</v>
      </c>
      <c r="D1640" s="34">
        <v>25.432678008976417</v>
      </c>
      <c r="E1640" s="33">
        <v>16.167770260998694</v>
      </c>
      <c r="F1640" s="33">
        <v>16.934691062580125</v>
      </c>
      <c r="G1640" s="33">
        <v>4328</v>
      </c>
      <c r="I1640" s="32"/>
      <c r="J1640" s="32"/>
    </row>
    <row r="1641" spans="1:10" x14ac:dyDescent="0.3">
      <c r="A1641" s="33">
        <v>99290</v>
      </c>
      <c r="B1641" s="33" t="s">
        <v>2735</v>
      </c>
      <c r="C1641" s="33" t="s">
        <v>1402</v>
      </c>
      <c r="D1641" s="34">
        <v>30.733424038382438</v>
      </c>
      <c r="E1641" s="33" t="s">
        <v>2581</v>
      </c>
      <c r="F1641" s="33" t="s">
        <v>2581</v>
      </c>
      <c r="G1641" s="33">
        <v>3305</v>
      </c>
      <c r="I1641" s="32"/>
      <c r="J1641" s="32"/>
    </row>
    <row r="1642" spans="1:10" x14ac:dyDescent="0.3">
      <c r="A1642" s="33">
        <v>99370</v>
      </c>
      <c r="B1642" s="33" t="s">
        <v>2735</v>
      </c>
      <c r="C1642" s="33" t="s">
        <v>1403</v>
      </c>
      <c r="D1642" s="34">
        <v>27.937152040635315</v>
      </c>
      <c r="E1642" s="33">
        <v>16.344668558672588</v>
      </c>
      <c r="F1642" s="33">
        <v>16.0425305774971</v>
      </c>
      <c r="G1642" s="33">
        <v>5199</v>
      </c>
      <c r="I1642" s="32"/>
      <c r="J1642" s="32"/>
    </row>
    <row r="1643" spans="1:10" x14ac:dyDescent="0.3">
      <c r="A1643" s="33">
        <v>99441</v>
      </c>
      <c r="B1643" s="33" t="s">
        <v>2735</v>
      </c>
      <c r="C1643" s="33" t="s">
        <v>1404</v>
      </c>
      <c r="D1643" s="34">
        <v>32.977687329218305</v>
      </c>
      <c r="E1643" s="33" t="s">
        <v>2581</v>
      </c>
      <c r="F1643" s="33" t="s">
        <v>2581</v>
      </c>
      <c r="G1643" s="33">
        <v>2711</v>
      </c>
      <c r="I1643" s="32"/>
      <c r="J1643" s="32"/>
    </row>
    <row r="1644" spans="1:10" x14ac:dyDescent="0.3">
      <c r="A1644" s="33">
        <v>99478</v>
      </c>
      <c r="B1644" s="33" t="s">
        <v>2735</v>
      </c>
      <c r="C1644" s="33" t="s">
        <v>1405</v>
      </c>
      <c r="D1644" s="34">
        <v>38.747324374152264</v>
      </c>
      <c r="E1644" s="33">
        <v>23.82749433650315</v>
      </c>
      <c r="F1644" s="33">
        <v>24.262252251487819</v>
      </c>
      <c r="G1644" s="33">
        <v>5554</v>
      </c>
      <c r="I1644" s="32"/>
      <c r="J1644" s="32"/>
    </row>
    <row r="1645" spans="1:10" x14ac:dyDescent="0.3">
      <c r="A1645" s="33">
        <v>99539</v>
      </c>
      <c r="B1645" s="33" t="s">
        <v>2735</v>
      </c>
      <c r="C1645" s="33" t="s">
        <v>1406</v>
      </c>
      <c r="D1645" s="34">
        <v>29.57484492432533</v>
      </c>
      <c r="E1645" s="33">
        <v>21.933717754511054</v>
      </c>
      <c r="F1645" s="33">
        <v>17.810990970247865</v>
      </c>
      <c r="G1645" s="33">
        <v>5321</v>
      </c>
      <c r="I1645" s="32"/>
      <c r="J1645" s="32"/>
    </row>
    <row r="1646" spans="1:10" x14ac:dyDescent="0.3">
      <c r="A1646" s="33">
        <v>99600</v>
      </c>
      <c r="B1646" s="33" t="s">
        <v>2735</v>
      </c>
      <c r="C1646" s="33" t="s">
        <v>1407</v>
      </c>
      <c r="D1646" s="34">
        <v>30.250638633275983</v>
      </c>
      <c r="E1646" s="33">
        <v>15.207073394384581</v>
      </c>
      <c r="F1646" s="33">
        <v>12.61212628314685</v>
      </c>
      <c r="G1646" s="33">
        <v>3934</v>
      </c>
      <c r="I1646" s="32"/>
      <c r="J1646" s="32"/>
    </row>
    <row r="1647" spans="1:10" x14ac:dyDescent="0.3">
      <c r="A1647" s="33">
        <v>99673</v>
      </c>
      <c r="B1647" s="33" t="s">
        <v>2735</v>
      </c>
      <c r="C1647" s="33" t="s">
        <v>1408</v>
      </c>
      <c r="D1647" s="34">
        <v>23.048893592837121</v>
      </c>
      <c r="E1647" s="33">
        <v>17.856098065062724</v>
      </c>
      <c r="F1647" s="33">
        <v>17.373038538399047</v>
      </c>
      <c r="G1647" s="33">
        <v>8204</v>
      </c>
      <c r="I1647" s="32"/>
      <c r="J1647" s="32"/>
    </row>
    <row r="1648" spans="1:10" x14ac:dyDescent="0.3">
      <c r="A1648" s="33">
        <v>99780</v>
      </c>
      <c r="B1648" s="33" t="s">
        <v>2735</v>
      </c>
      <c r="C1648" s="33" t="s">
        <v>1409</v>
      </c>
      <c r="D1648" s="34">
        <v>32.422758266857123</v>
      </c>
      <c r="E1648" s="33">
        <v>23.809578338535136</v>
      </c>
      <c r="F1648" s="33">
        <v>21.733921643673789</v>
      </c>
      <c r="G1648" s="33">
        <v>8273</v>
      </c>
      <c r="I1648" s="32"/>
      <c r="J1648" s="32"/>
    </row>
    <row r="1649" spans="1:10" x14ac:dyDescent="0.3">
      <c r="A1649" s="33">
        <v>99879</v>
      </c>
      <c r="B1649" s="33" t="s">
        <v>2735</v>
      </c>
      <c r="C1649" s="33" t="s">
        <v>1410</v>
      </c>
      <c r="D1649" s="34">
        <v>36.618780563936845</v>
      </c>
      <c r="E1649" s="33">
        <v>18.336080231464969</v>
      </c>
      <c r="F1649" s="33">
        <v>21.37377508847193</v>
      </c>
      <c r="G1649" s="33">
        <v>4876</v>
      </c>
      <c r="I1649" s="32"/>
      <c r="J1649" s="32"/>
    </row>
    <row r="1650" spans="1:10" x14ac:dyDescent="0.3">
      <c r="A1650" s="33">
        <v>99922</v>
      </c>
      <c r="B1650" s="33" t="s">
        <v>2735</v>
      </c>
      <c r="C1650" s="33" t="s">
        <v>1411</v>
      </c>
      <c r="D1650" s="34">
        <v>45.068391654089694</v>
      </c>
      <c r="E1650" s="33">
        <v>20.098113086789279</v>
      </c>
      <c r="F1650" s="33">
        <v>13.479162332966226</v>
      </c>
      <c r="G1650" s="33">
        <v>2207</v>
      </c>
      <c r="I1650" s="32"/>
      <c r="J1650" s="32"/>
    </row>
    <row r="1651" spans="1:10" x14ac:dyDescent="0.3">
      <c r="A1651" s="33">
        <v>99968</v>
      </c>
      <c r="B1651" s="33" t="s">
        <v>2735</v>
      </c>
      <c r="C1651" s="33" t="s">
        <v>309</v>
      </c>
      <c r="D1651" s="34">
        <v>43.120412008384598</v>
      </c>
      <c r="E1651" s="33">
        <v>27.161346932019875</v>
      </c>
      <c r="F1651" s="33">
        <v>29.653518545881255</v>
      </c>
      <c r="G1651" s="33">
        <v>6160</v>
      </c>
      <c r="I1651" s="32"/>
      <c r="J1651" s="32"/>
    </row>
    <row r="1652" spans="1:10" x14ac:dyDescent="0.3">
      <c r="A1652" s="33">
        <v>100004</v>
      </c>
      <c r="B1652" s="33" t="s">
        <v>2735</v>
      </c>
      <c r="C1652" s="33" t="s">
        <v>610</v>
      </c>
      <c r="D1652" s="34">
        <v>31.554162832132644</v>
      </c>
      <c r="E1652" s="33">
        <v>14.337352071677719</v>
      </c>
      <c r="F1652" s="33">
        <v>20.090470744932691</v>
      </c>
      <c r="G1652" s="33">
        <v>4484</v>
      </c>
      <c r="I1652" s="32"/>
      <c r="J1652" s="32"/>
    </row>
    <row r="1653" spans="1:10" x14ac:dyDescent="0.3">
      <c r="A1653" s="33">
        <v>100086</v>
      </c>
      <c r="B1653" s="33" t="s">
        <v>2735</v>
      </c>
      <c r="C1653" s="33" t="s">
        <v>2701</v>
      </c>
      <c r="D1653" s="34">
        <v>38.548242525727701</v>
      </c>
      <c r="E1653" s="33" t="s">
        <v>2581</v>
      </c>
      <c r="F1653" s="33" t="s">
        <v>2581</v>
      </c>
      <c r="G1653" s="33">
        <v>4661</v>
      </c>
      <c r="I1653" s="32"/>
      <c r="J1653" s="32"/>
    </row>
    <row r="1654" spans="1:10" x14ac:dyDescent="0.3">
      <c r="A1654" s="33">
        <v>100148</v>
      </c>
      <c r="B1654" s="33" t="s">
        <v>2735</v>
      </c>
      <c r="C1654" s="33" t="s">
        <v>511</v>
      </c>
      <c r="D1654" s="34">
        <v>33.99801654007198</v>
      </c>
      <c r="E1654" s="33">
        <v>19.461818214812514</v>
      </c>
      <c r="F1654" s="33">
        <v>23.78411855684206</v>
      </c>
      <c r="G1654" s="33">
        <v>4355</v>
      </c>
      <c r="I1654" s="32"/>
      <c r="J1654" s="32"/>
    </row>
    <row r="1655" spans="1:10" x14ac:dyDescent="0.3">
      <c r="A1655" s="33">
        <v>100219</v>
      </c>
      <c r="B1655" s="33" t="s">
        <v>2735</v>
      </c>
      <c r="C1655" s="33" t="s">
        <v>987</v>
      </c>
      <c r="D1655" s="34">
        <v>29.854500560722904</v>
      </c>
      <c r="E1655" s="33">
        <v>14.917043374862393</v>
      </c>
      <c r="F1655" s="33">
        <v>13.69433270425974</v>
      </c>
      <c r="G1655" s="33">
        <v>8257</v>
      </c>
      <c r="I1655" s="32"/>
      <c r="J1655" s="32"/>
    </row>
    <row r="1656" spans="1:10" x14ac:dyDescent="0.3">
      <c r="A1656" s="33">
        <v>100273</v>
      </c>
      <c r="B1656" s="33" t="s">
        <v>2735</v>
      </c>
      <c r="C1656" s="33" t="s">
        <v>1412</v>
      </c>
      <c r="D1656" s="34">
        <v>40.855421175567898</v>
      </c>
      <c r="E1656" s="33" t="s">
        <v>2581</v>
      </c>
      <c r="F1656" s="33">
        <v>20.506317747515023</v>
      </c>
      <c r="G1656" s="33">
        <v>3651</v>
      </c>
      <c r="I1656" s="32"/>
      <c r="J1656" s="32"/>
    </row>
    <row r="1657" spans="1:10" x14ac:dyDescent="0.3">
      <c r="A1657" s="33">
        <v>100282</v>
      </c>
      <c r="B1657" s="33" t="s">
        <v>2735</v>
      </c>
      <c r="C1657" s="33" t="s">
        <v>639</v>
      </c>
      <c r="D1657" s="34">
        <v>20.048736007470747</v>
      </c>
      <c r="E1657" s="33" t="s">
        <v>2581</v>
      </c>
      <c r="F1657" s="33">
        <v>13.354509843094352</v>
      </c>
      <c r="G1657" s="33">
        <v>1797</v>
      </c>
      <c r="I1657" s="32"/>
      <c r="J1657" s="32"/>
    </row>
    <row r="1658" spans="1:10" x14ac:dyDescent="0.3">
      <c r="A1658" s="33">
        <v>100308</v>
      </c>
      <c r="B1658" s="33" t="s">
        <v>2735</v>
      </c>
      <c r="C1658" s="33" t="s">
        <v>474</v>
      </c>
      <c r="D1658" s="34">
        <v>26.575399023427796</v>
      </c>
      <c r="E1658" s="33" t="s">
        <v>2581</v>
      </c>
      <c r="F1658" s="33">
        <v>19.161258989128729</v>
      </c>
      <c r="G1658" s="33">
        <v>1517</v>
      </c>
      <c r="I1658" s="32"/>
      <c r="J1658" s="32"/>
    </row>
    <row r="1659" spans="1:10" x14ac:dyDescent="0.3">
      <c r="A1659" s="33">
        <v>100317</v>
      </c>
      <c r="B1659" s="33" t="s">
        <v>2735</v>
      </c>
      <c r="C1659" s="33" t="s">
        <v>888</v>
      </c>
      <c r="D1659" s="34">
        <v>24.838749150777343</v>
      </c>
      <c r="E1659" s="33" t="s">
        <v>2581</v>
      </c>
      <c r="F1659" s="33" t="s">
        <v>2581</v>
      </c>
      <c r="G1659" s="33">
        <v>2117</v>
      </c>
      <c r="I1659" s="32"/>
      <c r="J1659" s="32"/>
    </row>
    <row r="1660" spans="1:10" x14ac:dyDescent="0.3">
      <c r="A1660" s="33">
        <v>100326</v>
      </c>
      <c r="B1660" s="33" t="s">
        <v>2735</v>
      </c>
      <c r="C1660" s="33" t="s">
        <v>1413</v>
      </c>
      <c r="D1660" s="34">
        <v>41.878172418290184</v>
      </c>
      <c r="E1660" s="33" t="s">
        <v>2581</v>
      </c>
      <c r="F1660" s="33">
        <v>26.141791314229692</v>
      </c>
      <c r="G1660" s="33">
        <v>2551</v>
      </c>
      <c r="I1660" s="32"/>
      <c r="J1660" s="32"/>
    </row>
    <row r="1661" spans="1:10" x14ac:dyDescent="0.3">
      <c r="A1661" s="33">
        <v>100335</v>
      </c>
      <c r="B1661" s="33" t="s">
        <v>2735</v>
      </c>
      <c r="C1661" s="33" t="s">
        <v>1414</v>
      </c>
      <c r="D1661" s="34">
        <v>47.072987188323211</v>
      </c>
      <c r="E1661" s="33" t="s">
        <v>2581</v>
      </c>
      <c r="F1661" s="33">
        <v>28.205210785564219</v>
      </c>
      <c r="G1661" s="33">
        <v>3374</v>
      </c>
      <c r="I1661" s="32"/>
      <c r="J1661" s="32"/>
    </row>
    <row r="1662" spans="1:10" x14ac:dyDescent="0.3">
      <c r="A1662" s="33">
        <v>100344</v>
      </c>
      <c r="B1662" s="33" t="s">
        <v>2735</v>
      </c>
      <c r="C1662" s="33" t="s">
        <v>1415</v>
      </c>
      <c r="D1662" s="34">
        <v>27.312042434472286</v>
      </c>
      <c r="E1662" s="33" t="s">
        <v>2581</v>
      </c>
      <c r="F1662" s="33">
        <v>13.331742920719174</v>
      </c>
      <c r="G1662" s="33">
        <v>1575</v>
      </c>
      <c r="I1662" s="32"/>
      <c r="J1662" s="32"/>
    </row>
    <row r="1663" spans="1:10" x14ac:dyDescent="0.3">
      <c r="A1663" s="33">
        <v>100353</v>
      </c>
      <c r="B1663" s="33" t="s">
        <v>2735</v>
      </c>
      <c r="C1663" s="33" t="s">
        <v>1416</v>
      </c>
      <c r="D1663" s="34">
        <v>82.90388426242022</v>
      </c>
      <c r="E1663" s="33" t="s">
        <v>2581</v>
      </c>
      <c r="F1663" s="33">
        <v>68.433160348243916</v>
      </c>
      <c r="G1663" s="33">
        <v>7971</v>
      </c>
      <c r="I1663" s="32"/>
      <c r="J1663" s="32"/>
    </row>
    <row r="1664" spans="1:10" x14ac:dyDescent="0.3">
      <c r="A1664" s="33">
        <v>100362</v>
      </c>
      <c r="B1664" s="33" t="s">
        <v>2735</v>
      </c>
      <c r="C1664" s="33" t="s">
        <v>1417</v>
      </c>
      <c r="D1664" s="34">
        <v>29.853149775314488</v>
      </c>
      <c r="E1664" s="33" t="s">
        <v>2581</v>
      </c>
      <c r="F1664" s="33">
        <v>26.866832409478189</v>
      </c>
      <c r="G1664" s="33">
        <v>2021</v>
      </c>
      <c r="I1664" s="32"/>
      <c r="J1664" s="32"/>
    </row>
    <row r="1665" spans="1:10" x14ac:dyDescent="0.3">
      <c r="A1665" s="33">
        <v>100521</v>
      </c>
      <c r="B1665" s="33" t="s">
        <v>2741</v>
      </c>
      <c r="C1665" s="33" t="s">
        <v>1418</v>
      </c>
      <c r="D1665" s="34">
        <v>62.419280857951243</v>
      </c>
      <c r="E1665" s="33">
        <v>39.439395106286788</v>
      </c>
      <c r="F1665" s="33">
        <v>41.644707300604225</v>
      </c>
      <c r="G1665" s="33">
        <v>67753</v>
      </c>
      <c r="I1665" s="32"/>
      <c r="J1665" s="32"/>
    </row>
    <row r="1666" spans="1:10" x14ac:dyDescent="0.3">
      <c r="A1666" s="33">
        <v>100549</v>
      </c>
      <c r="B1666" s="33" t="s">
        <v>2741</v>
      </c>
      <c r="C1666" s="33" t="s">
        <v>215</v>
      </c>
      <c r="D1666" s="34">
        <v>51.947699551140971</v>
      </c>
      <c r="E1666" s="33">
        <v>31.233364043861208</v>
      </c>
      <c r="F1666" s="33">
        <v>23.985555663323609</v>
      </c>
      <c r="G1666" s="33">
        <v>2338</v>
      </c>
      <c r="I1666" s="32"/>
      <c r="J1666" s="32"/>
    </row>
    <row r="1667" spans="1:10" x14ac:dyDescent="0.3">
      <c r="A1667" s="33">
        <v>100576</v>
      </c>
      <c r="B1667" s="33" t="s">
        <v>2742</v>
      </c>
      <c r="C1667" s="33" t="s">
        <v>1419</v>
      </c>
      <c r="D1667" s="34">
        <v>69.871805776084656</v>
      </c>
      <c r="E1667" s="33">
        <v>43.306518551667786</v>
      </c>
      <c r="F1667" s="33">
        <v>50.010942545325292</v>
      </c>
      <c r="G1667" s="33">
        <v>22445</v>
      </c>
      <c r="I1667" s="32"/>
      <c r="J1667" s="32"/>
    </row>
    <row r="1668" spans="1:10" x14ac:dyDescent="0.3">
      <c r="A1668" s="33">
        <v>100610</v>
      </c>
      <c r="B1668" s="33" t="s">
        <v>2732</v>
      </c>
      <c r="C1668" s="33" t="s">
        <v>2743</v>
      </c>
      <c r="D1668" s="34">
        <v>55.00177598659436</v>
      </c>
      <c r="E1668" s="33">
        <v>34.427512998089398</v>
      </c>
      <c r="F1668" s="33">
        <v>31.312982395777059</v>
      </c>
      <c r="G1668" s="33">
        <v>27786</v>
      </c>
      <c r="I1668" s="32"/>
      <c r="J1668" s="32"/>
    </row>
    <row r="1669" spans="1:10" x14ac:dyDescent="0.3">
      <c r="A1669" s="33">
        <v>100638</v>
      </c>
      <c r="B1669" s="33" t="s">
        <v>2732</v>
      </c>
      <c r="C1669" s="33" t="s">
        <v>1420</v>
      </c>
      <c r="D1669" s="34">
        <v>37.510349287983551</v>
      </c>
      <c r="E1669" s="33">
        <v>25.361991902476806</v>
      </c>
      <c r="F1669" s="33">
        <v>24.427636644993509</v>
      </c>
      <c r="G1669" s="33">
        <v>4114</v>
      </c>
      <c r="I1669" s="32"/>
      <c r="J1669" s="32"/>
    </row>
    <row r="1670" spans="1:10" x14ac:dyDescent="0.3">
      <c r="A1670" s="33">
        <v>100683</v>
      </c>
      <c r="B1670" s="33" t="s">
        <v>2733</v>
      </c>
      <c r="C1670" s="33" t="s">
        <v>1961</v>
      </c>
      <c r="D1670" s="34">
        <v>65.476631813619676</v>
      </c>
      <c r="E1670" s="33">
        <v>47.464585078893293</v>
      </c>
      <c r="F1670" s="33">
        <v>44.063184601678216</v>
      </c>
      <c r="G1670" s="33">
        <v>17127</v>
      </c>
      <c r="I1670" s="32"/>
      <c r="J1670" s="32"/>
    </row>
    <row r="1671" spans="1:10" x14ac:dyDescent="0.3">
      <c r="A1671" s="33">
        <v>100709</v>
      </c>
      <c r="B1671" s="33" t="s">
        <v>2733</v>
      </c>
      <c r="C1671" s="33" t="s">
        <v>845</v>
      </c>
      <c r="D1671" s="34" t="s">
        <v>2581</v>
      </c>
      <c r="E1671" s="33" t="s">
        <v>2581</v>
      </c>
      <c r="F1671" s="33" t="s">
        <v>2581</v>
      </c>
      <c r="G1671" s="33">
        <v>751</v>
      </c>
      <c r="I1671" s="32"/>
      <c r="J1671" s="32"/>
    </row>
    <row r="1672" spans="1:10" x14ac:dyDescent="0.3">
      <c r="A1672" s="33">
        <v>100736</v>
      </c>
      <c r="B1672" s="33" t="s">
        <v>2733</v>
      </c>
      <c r="C1672" s="33" t="s">
        <v>1421</v>
      </c>
      <c r="D1672" s="34">
        <v>57.535971573621836</v>
      </c>
      <c r="E1672" s="33">
        <v>30.023331761946459</v>
      </c>
      <c r="F1672" s="33">
        <v>30.535145953988707</v>
      </c>
      <c r="G1672" s="33">
        <v>4622</v>
      </c>
      <c r="I1672" s="32"/>
      <c r="J1672" s="32"/>
    </row>
    <row r="1673" spans="1:10" x14ac:dyDescent="0.3">
      <c r="A1673" s="33">
        <v>100754</v>
      </c>
      <c r="B1673" s="33" t="s">
        <v>2733</v>
      </c>
      <c r="C1673" s="33" t="s">
        <v>1422</v>
      </c>
      <c r="D1673" s="34">
        <v>38.109377293573196</v>
      </c>
      <c r="E1673" s="33">
        <v>21.012100091711993</v>
      </c>
      <c r="F1673" s="33">
        <v>16.622220241122271</v>
      </c>
      <c r="G1673" s="33">
        <v>2408</v>
      </c>
      <c r="I1673" s="32"/>
      <c r="J1673" s="32"/>
    </row>
    <row r="1674" spans="1:10" x14ac:dyDescent="0.3">
      <c r="A1674" s="33">
        <v>100781</v>
      </c>
      <c r="B1674" s="33" t="s">
        <v>2741</v>
      </c>
      <c r="C1674" s="33" t="s">
        <v>1423</v>
      </c>
      <c r="D1674" s="34">
        <v>50.08401440779344</v>
      </c>
      <c r="E1674" s="33">
        <v>26.115861275143061</v>
      </c>
      <c r="F1674" s="33">
        <v>30.605491473248861</v>
      </c>
      <c r="G1674" s="33">
        <v>6196</v>
      </c>
      <c r="I1674" s="32"/>
      <c r="J1674" s="32"/>
    </row>
    <row r="1675" spans="1:10" x14ac:dyDescent="0.3">
      <c r="A1675" s="33">
        <v>100834</v>
      </c>
      <c r="B1675" s="33" t="s">
        <v>2742</v>
      </c>
      <c r="C1675" s="33" t="s">
        <v>995</v>
      </c>
      <c r="D1675" s="34">
        <v>77.318394362880838</v>
      </c>
      <c r="E1675" s="33">
        <v>33.165142141721311</v>
      </c>
      <c r="F1675" s="33">
        <v>47.751379168893401</v>
      </c>
      <c r="G1675" s="33">
        <v>8045</v>
      </c>
      <c r="I1675" s="32"/>
      <c r="J1675" s="32"/>
    </row>
    <row r="1676" spans="1:10" x14ac:dyDescent="0.3">
      <c r="A1676" s="33">
        <v>100852</v>
      </c>
      <c r="B1676" s="33" t="s">
        <v>2733</v>
      </c>
      <c r="C1676" s="33" t="s">
        <v>1424</v>
      </c>
      <c r="D1676" s="34">
        <v>43.575531805437635</v>
      </c>
      <c r="E1676" s="33">
        <v>22.861541768932977</v>
      </c>
      <c r="F1676" s="33">
        <v>21.085364495551673</v>
      </c>
      <c r="G1676" s="33">
        <v>2380</v>
      </c>
      <c r="I1676" s="32"/>
      <c r="J1676" s="32"/>
    </row>
    <row r="1677" spans="1:10" x14ac:dyDescent="0.3">
      <c r="A1677" s="33">
        <v>100870</v>
      </c>
      <c r="B1677" s="33" t="s">
        <v>2733</v>
      </c>
      <c r="C1677" s="33" t="s">
        <v>1425</v>
      </c>
      <c r="D1677" s="34">
        <v>35.311500619864411</v>
      </c>
      <c r="E1677" s="33">
        <v>9.9092461396461271</v>
      </c>
      <c r="F1677" s="33">
        <v>9.7886479889253177</v>
      </c>
      <c r="G1677" s="33">
        <v>2285</v>
      </c>
      <c r="I1677" s="32"/>
      <c r="J1677" s="32"/>
    </row>
    <row r="1678" spans="1:10" x14ac:dyDescent="0.3">
      <c r="A1678" s="33">
        <v>100923</v>
      </c>
      <c r="B1678" s="33" t="s">
        <v>2733</v>
      </c>
      <c r="C1678" s="33" t="s">
        <v>1426</v>
      </c>
      <c r="D1678" s="34">
        <v>26.7680037203361</v>
      </c>
      <c r="E1678" s="33">
        <v>10.208659048081039</v>
      </c>
      <c r="F1678" s="33">
        <v>12.791146307244453</v>
      </c>
      <c r="G1678" s="33">
        <v>2329</v>
      </c>
      <c r="I1678" s="32"/>
      <c r="J1678" s="32"/>
    </row>
    <row r="1679" spans="1:10" x14ac:dyDescent="0.3">
      <c r="A1679" s="33">
        <v>100969</v>
      </c>
      <c r="B1679" s="33" t="s">
        <v>2742</v>
      </c>
      <c r="C1679" s="33" t="s">
        <v>1427</v>
      </c>
      <c r="D1679" s="34">
        <v>86.040117970230241</v>
      </c>
      <c r="E1679" s="33">
        <v>33.241269516367723</v>
      </c>
      <c r="F1679" s="33">
        <v>56.898449518492988</v>
      </c>
      <c r="G1679" s="33">
        <v>8630</v>
      </c>
      <c r="I1679" s="32"/>
      <c r="J1679" s="32"/>
    </row>
    <row r="1680" spans="1:10" x14ac:dyDescent="0.3">
      <c r="A1680" s="33">
        <v>101001</v>
      </c>
      <c r="B1680" s="33" t="s">
        <v>2741</v>
      </c>
      <c r="C1680" s="33" t="s">
        <v>1096</v>
      </c>
      <c r="D1680" s="34">
        <v>37.933870336680187</v>
      </c>
      <c r="E1680" s="33">
        <v>21.620535065110356</v>
      </c>
      <c r="F1680" s="33">
        <v>23.067726582388488</v>
      </c>
      <c r="G1680" s="33">
        <v>4850</v>
      </c>
      <c r="I1680" s="32"/>
      <c r="J1680" s="32"/>
    </row>
    <row r="1681" spans="1:10" x14ac:dyDescent="0.3">
      <c r="A1681" s="33">
        <v>101056</v>
      </c>
      <c r="B1681" s="33" t="s">
        <v>2733</v>
      </c>
      <c r="C1681" s="33" t="s">
        <v>1428</v>
      </c>
      <c r="D1681" s="34">
        <v>27.444312005282626</v>
      </c>
      <c r="E1681" s="33">
        <v>14.74933909402554</v>
      </c>
      <c r="F1681" s="33">
        <v>12.776031877286536</v>
      </c>
      <c r="G1681" s="33">
        <v>3626</v>
      </c>
      <c r="I1681" s="32"/>
      <c r="J1681" s="32"/>
    </row>
    <row r="1682" spans="1:10" x14ac:dyDescent="0.3">
      <c r="A1682" s="33">
        <v>101083</v>
      </c>
      <c r="B1682" s="33" t="s">
        <v>2732</v>
      </c>
      <c r="C1682" s="33" t="s">
        <v>1429</v>
      </c>
      <c r="D1682" s="34">
        <v>64.885282619748111</v>
      </c>
      <c r="E1682" s="33">
        <v>17.564065354759045</v>
      </c>
      <c r="F1682" s="33">
        <v>30.285665892604417</v>
      </c>
      <c r="G1682" s="33">
        <v>2131</v>
      </c>
      <c r="I1682" s="32"/>
      <c r="J1682" s="32"/>
    </row>
    <row r="1683" spans="1:10" x14ac:dyDescent="0.3">
      <c r="A1683" s="33">
        <v>101145</v>
      </c>
      <c r="B1683" s="33" t="s">
        <v>2742</v>
      </c>
      <c r="C1683" s="33" t="s">
        <v>1430</v>
      </c>
      <c r="D1683" s="34">
        <v>85.567110660263481</v>
      </c>
      <c r="E1683" s="33">
        <v>31.370238715918028</v>
      </c>
      <c r="F1683" s="33">
        <v>61.162581275761859</v>
      </c>
      <c r="G1683" s="33">
        <v>6893</v>
      </c>
      <c r="I1683" s="32"/>
      <c r="J1683" s="32"/>
    </row>
    <row r="1684" spans="1:10" x14ac:dyDescent="0.3">
      <c r="A1684" s="33">
        <v>101163</v>
      </c>
      <c r="B1684" s="33" t="s">
        <v>2741</v>
      </c>
      <c r="C1684" s="33" t="s">
        <v>1431</v>
      </c>
      <c r="D1684" s="34">
        <v>73.042869571383491</v>
      </c>
      <c r="E1684" s="33">
        <v>28.687778741028961</v>
      </c>
      <c r="F1684" s="33">
        <v>32.482165826619848</v>
      </c>
      <c r="G1684" s="33">
        <v>6283</v>
      </c>
      <c r="I1684" s="32"/>
      <c r="J1684" s="32"/>
    </row>
    <row r="1685" spans="1:10" x14ac:dyDescent="0.3">
      <c r="A1685" s="33">
        <v>101190</v>
      </c>
      <c r="B1685" s="33" t="s">
        <v>2741</v>
      </c>
      <c r="C1685" s="33" t="s">
        <v>1432</v>
      </c>
      <c r="D1685" s="34">
        <v>61.838330593642702</v>
      </c>
      <c r="E1685" s="33">
        <v>26.061071991256682</v>
      </c>
      <c r="F1685" s="33">
        <v>33.703009312266921</v>
      </c>
      <c r="G1685" s="33">
        <v>13811</v>
      </c>
      <c r="I1685" s="32"/>
      <c r="J1685" s="32"/>
    </row>
    <row r="1686" spans="1:10" x14ac:dyDescent="0.3">
      <c r="A1686" s="33">
        <v>101243</v>
      </c>
      <c r="B1686" s="33" t="s">
        <v>2733</v>
      </c>
      <c r="C1686" s="33" t="s">
        <v>2744</v>
      </c>
      <c r="D1686" s="34">
        <v>31.464333999689448</v>
      </c>
      <c r="E1686" s="33">
        <v>21.648356637614068</v>
      </c>
      <c r="F1686" s="33">
        <v>1.8863977405447041</v>
      </c>
      <c r="G1686" s="33">
        <v>1170</v>
      </c>
      <c r="I1686" s="32"/>
      <c r="J1686" s="32"/>
    </row>
    <row r="1687" spans="1:10" x14ac:dyDescent="0.3">
      <c r="A1687" s="33">
        <v>101298</v>
      </c>
      <c r="B1687" s="33" t="s">
        <v>2742</v>
      </c>
      <c r="C1687" s="33" t="s">
        <v>936</v>
      </c>
      <c r="D1687" s="34">
        <v>78.322837429899877</v>
      </c>
      <c r="E1687" s="33">
        <v>35.116908715044204</v>
      </c>
      <c r="F1687" s="33">
        <v>49.139055400790134</v>
      </c>
      <c r="G1687" s="33">
        <v>9224</v>
      </c>
      <c r="I1687" s="32"/>
      <c r="J1687" s="32"/>
    </row>
    <row r="1688" spans="1:10" x14ac:dyDescent="0.3">
      <c r="A1688" s="33">
        <v>101341</v>
      </c>
      <c r="B1688" s="33" t="s">
        <v>2685</v>
      </c>
      <c r="C1688" s="33" t="s">
        <v>1433</v>
      </c>
      <c r="D1688" s="34">
        <v>49.400671352879279</v>
      </c>
      <c r="E1688" s="33">
        <v>21.908635785565494</v>
      </c>
      <c r="F1688" s="33">
        <v>27.236254569246665</v>
      </c>
      <c r="G1688" s="33">
        <v>3571</v>
      </c>
      <c r="I1688" s="32"/>
      <c r="J1688" s="32"/>
    </row>
    <row r="1689" spans="1:10" x14ac:dyDescent="0.3">
      <c r="A1689" s="33">
        <v>101378</v>
      </c>
      <c r="B1689" s="33" t="s">
        <v>2741</v>
      </c>
      <c r="C1689" s="33" t="s">
        <v>943</v>
      </c>
      <c r="D1689" s="34">
        <v>36.46709225376965</v>
      </c>
      <c r="E1689" s="33">
        <v>22.21235688443014</v>
      </c>
      <c r="F1689" s="33">
        <v>21.207584523638563</v>
      </c>
      <c r="G1689" s="33">
        <v>3580</v>
      </c>
      <c r="I1689" s="32"/>
      <c r="J1689" s="32"/>
    </row>
    <row r="1690" spans="1:10" x14ac:dyDescent="0.3">
      <c r="A1690" s="33">
        <v>101458</v>
      </c>
      <c r="B1690" s="33" t="s">
        <v>2732</v>
      </c>
      <c r="C1690" s="33" t="s">
        <v>1434</v>
      </c>
      <c r="D1690" s="34">
        <v>41.874742890905388</v>
      </c>
      <c r="E1690" s="33">
        <v>19.071854108529894</v>
      </c>
      <c r="F1690" s="33">
        <v>21.933492297350615</v>
      </c>
      <c r="G1690" s="33">
        <v>7638</v>
      </c>
      <c r="I1690" s="32"/>
      <c r="J1690" s="32"/>
    </row>
    <row r="1691" spans="1:10" x14ac:dyDescent="0.3">
      <c r="A1691" s="33">
        <v>101519</v>
      </c>
      <c r="B1691" s="33" t="s">
        <v>2741</v>
      </c>
      <c r="C1691" s="33" t="s">
        <v>1435</v>
      </c>
      <c r="D1691" s="34">
        <v>45.697881477439708</v>
      </c>
      <c r="E1691" s="33">
        <v>23.256474399254373</v>
      </c>
      <c r="F1691" s="33">
        <v>20.923090602485612</v>
      </c>
      <c r="G1691" s="33">
        <v>1402</v>
      </c>
      <c r="I1691" s="32"/>
      <c r="J1691" s="32"/>
    </row>
    <row r="1692" spans="1:10" x14ac:dyDescent="0.3">
      <c r="A1692" s="33">
        <v>101564</v>
      </c>
      <c r="B1692" s="33" t="s">
        <v>2685</v>
      </c>
      <c r="C1692" s="33" t="s">
        <v>1436</v>
      </c>
      <c r="D1692" s="34">
        <v>47.339099040495363</v>
      </c>
      <c r="E1692" s="33">
        <v>20.645716037337497</v>
      </c>
      <c r="F1692" s="33">
        <v>25.145863788145956</v>
      </c>
      <c r="G1692" s="33">
        <v>2289</v>
      </c>
      <c r="I1692" s="32"/>
      <c r="J1692" s="32"/>
    </row>
    <row r="1693" spans="1:10" x14ac:dyDescent="0.3">
      <c r="A1693" s="33">
        <v>101617</v>
      </c>
      <c r="B1693" s="33" t="s">
        <v>2741</v>
      </c>
      <c r="C1693" s="33" t="s">
        <v>1437</v>
      </c>
      <c r="D1693" s="34">
        <v>41.206180832549563</v>
      </c>
      <c r="E1693" s="33">
        <v>24.228897376873281</v>
      </c>
      <c r="F1693" s="33">
        <v>20.667454563897476</v>
      </c>
      <c r="G1693" s="33">
        <v>4000</v>
      </c>
      <c r="I1693" s="32"/>
      <c r="J1693" s="32"/>
    </row>
    <row r="1694" spans="1:10" x14ac:dyDescent="0.3">
      <c r="A1694" s="33">
        <v>101662</v>
      </c>
      <c r="B1694" s="33" t="s">
        <v>2741</v>
      </c>
      <c r="C1694" s="33" t="s">
        <v>1438</v>
      </c>
      <c r="D1694" s="34">
        <v>45.203542154884808</v>
      </c>
      <c r="E1694" s="33">
        <v>22.524868039376354</v>
      </c>
      <c r="F1694" s="33">
        <v>24.254784517319553</v>
      </c>
      <c r="G1694" s="33">
        <v>5494</v>
      </c>
      <c r="I1694" s="32"/>
      <c r="J1694" s="32"/>
    </row>
    <row r="1695" spans="1:10" x14ac:dyDescent="0.3">
      <c r="A1695" s="33">
        <v>101724</v>
      </c>
      <c r="B1695" s="33" t="s">
        <v>2732</v>
      </c>
      <c r="C1695" s="33" t="s">
        <v>1439</v>
      </c>
      <c r="D1695" s="34">
        <v>40.420001076290042</v>
      </c>
      <c r="E1695" s="33">
        <v>20.970582673392045</v>
      </c>
      <c r="F1695" s="33">
        <v>19.859034228281253</v>
      </c>
      <c r="G1695" s="33">
        <v>1740</v>
      </c>
      <c r="I1695" s="32"/>
      <c r="J1695" s="32"/>
    </row>
    <row r="1696" spans="1:10" x14ac:dyDescent="0.3">
      <c r="A1696" s="33">
        <v>101742</v>
      </c>
      <c r="B1696" s="33" t="s">
        <v>2742</v>
      </c>
      <c r="C1696" s="33" t="s">
        <v>1440</v>
      </c>
      <c r="D1696" s="34">
        <v>66.272195781671314</v>
      </c>
      <c r="E1696" s="33">
        <v>28.710928438515626</v>
      </c>
      <c r="F1696" s="33">
        <v>34.131706361522113</v>
      </c>
      <c r="G1696" s="33">
        <v>10608</v>
      </c>
      <c r="I1696" s="32"/>
      <c r="J1696" s="32"/>
    </row>
    <row r="1697" spans="1:10" x14ac:dyDescent="0.3">
      <c r="A1697" s="33">
        <v>101804</v>
      </c>
      <c r="B1697" s="33" t="s">
        <v>2732</v>
      </c>
      <c r="C1697" s="33" t="s">
        <v>1441</v>
      </c>
      <c r="D1697" s="34">
        <v>50.50111700426551</v>
      </c>
      <c r="E1697" s="33" t="s">
        <v>2581</v>
      </c>
      <c r="F1697" s="33" t="s">
        <v>2581</v>
      </c>
      <c r="G1697" s="33">
        <v>7255</v>
      </c>
      <c r="I1697" s="32"/>
      <c r="J1697" s="32"/>
    </row>
    <row r="1698" spans="1:10" x14ac:dyDescent="0.3">
      <c r="A1698" s="33">
        <v>101822</v>
      </c>
      <c r="B1698" s="33" t="s">
        <v>2732</v>
      </c>
      <c r="C1698" s="33" t="s">
        <v>1442</v>
      </c>
      <c r="D1698" s="34">
        <v>36.464918069351519</v>
      </c>
      <c r="E1698" s="33">
        <v>18.002916298041079</v>
      </c>
      <c r="F1698" s="33">
        <v>21.472570320743667</v>
      </c>
      <c r="G1698" s="33">
        <v>3261</v>
      </c>
      <c r="I1698" s="32"/>
      <c r="J1698" s="32"/>
    </row>
    <row r="1699" spans="1:10" x14ac:dyDescent="0.3">
      <c r="A1699" s="33">
        <v>101840</v>
      </c>
      <c r="B1699" s="33" t="s">
        <v>2685</v>
      </c>
      <c r="C1699" s="33" t="s">
        <v>1308</v>
      </c>
      <c r="D1699" s="34">
        <v>45.119588028936015</v>
      </c>
      <c r="E1699" s="33">
        <v>21.176788422873003</v>
      </c>
      <c r="F1699" s="33">
        <v>20.930723336744393</v>
      </c>
      <c r="G1699" s="33">
        <v>5239</v>
      </c>
      <c r="I1699" s="32"/>
      <c r="J1699" s="32"/>
    </row>
    <row r="1700" spans="1:10" x14ac:dyDescent="0.3">
      <c r="A1700" s="33">
        <v>101902</v>
      </c>
      <c r="B1700" s="33" t="s">
        <v>2742</v>
      </c>
      <c r="C1700" s="33" t="s">
        <v>1443</v>
      </c>
      <c r="D1700" s="34">
        <v>70.56179109165673</v>
      </c>
      <c r="E1700" s="33">
        <v>29.967240322520315</v>
      </c>
      <c r="F1700" s="33">
        <v>38.835783726989014</v>
      </c>
      <c r="G1700" s="33">
        <v>5322</v>
      </c>
      <c r="I1700" s="32"/>
      <c r="J1700" s="32"/>
    </row>
    <row r="1701" spans="1:10" x14ac:dyDescent="0.3">
      <c r="A1701" s="33">
        <v>101957</v>
      </c>
      <c r="B1701" s="33" t="s">
        <v>2742</v>
      </c>
      <c r="C1701" s="33" t="s">
        <v>2745</v>
      </c>
      <c r="D1701" s="34">
        <v>79.974448940630651</v>
      </c>
      <c r="E1701" s="33">
        <v>31.27563109543236</v>
      </c>
      <c r="F1701" s="33">
        <v>41.96330234088164</v>
      </c>
      <c r="G1701" s="33">
        <v>6023</v>
      </c>
      <c r="I1701" s="32"/>
      <c r="J1701" s="32"/>
    </row>
    <row r="1702" spans="1:10" x14ac:dyDescent="0.3">
      <c r="A1702" s="33">
        <v>101984</v>
      </c>
      <c r="B1702" s="33" t="s">
        <v>2741</v>
      </c>
      <c r="C1702" s="33" t="s">
        <v>1444</v>
      </c>
      <c r="D1702" s="34">
        <v>29.528067456968813</v>
      </c>
      <c r="E1702" s="33">
        <v>18.822779710277544</v>
      </c>
      <c r="F1702" s="33">
        <v>15.595293749902565</v>
      </c>
      <c r="G1702" s="33">
        <v>3598</v>
      </c>
      <c r="I1702" s="32"/>
      <c r="J1702" s="32"/>
    </row>
    <row r="1703" spans="1:10" x14ac:dyDescent="0.3">
      <c r="A1703" s="33">
        <v>102035</v>
      </c>
      <c r="B1703" s="33" t="s">
        <v>2742</v>
      </c>
      <c r="C1703" s="33" t="s">
        <v>1445</v>
      </c>
      <c r="D1703" s="34">
        <v>83.142881410954914</v>
      </c>
      <c r="E1703" s="33">
        <v>32.288778136296983</v>
      </c>
      <c r="F1703" s="33">
        <v>61.172178583171544</v>
      </c>
      <c r="G1703" s="33">
        <v>6800</v>
      </c>
      <c r="I1703" s="32"/>
      <c r="J1703" s="32"/>
    </row>
    <row r="1704" spans="1:10" x14ac:dyDescent="0.3">
      <c r="A1704" s="33">
        <v>102071</v>
      </c>
      <c r="B1704" s="33" t="s">
        <v>2741</v>
      </c>
      <c r="C1704" s="33" t="s">
        <v>1446</v>
      </c>
      <c r="D1704" s="34">
        <v>51.72948110504516</v>
      </c>
      <c r="E1704" s="33">
        <v>23.289616815427692</v>
      </c>
      <c r="F1704" s="33">
        <v>24.374703457033455</v>
      </c>
      <c r="G1704" s="33">
        <v>3221</v>
      </c>
      <c r="I1704" s="32"/>
      <c r="J1704" s="32"/>
    </row>
    <row r="1705" spans="1:10" x14ac:dyDescent="0.3">
      <c r="A1705" s="33">
        <v>102106</v>
      </c>
      <c r="B1705" s="33" t="s">
        <v>2741</v>
      </c>
      <c r="C1705" s="33" t="s">
        <v>536</v>
      </c>
      <c r="D1705" s="34">
        <v>47.35677698100092</v>
      </c>
      <c r="E1705" s="33">
        <v>25.947149559851059</v>
      </c>
      <c r="F1705" s="33">
        <v>10.784893866577612</v>
      </c>
      <c r="G1705" s="33">
        <v>6662</v>
      </c>
      <c r="I1705" s="32"/>
      <c r="J1705" s="32"/>
    </row>
    <row r="1706" spans="1:10" x14ac:dyDescent="0.3">
      <c r="A1706" s="33">
        <v>102160</v>
      </c>
      <c r="B1706" s="33" t="s">
        <v>2742</v>
      </c>
      <c r="C1706" s="33" t="s">
        <v>1447</v>
      </c>
      <c r="D1706" s="34">
        <v>96.261645506970964</v>
      </c>
      <c r="E1706" s="33">
        <v>29.919862307146175</v>
      </c>
      <c r="F1706" s="33">
        <v>91.131871492388186</v>
      </c>
      <c r="G1706" s="33">
        <v>7501</v>
      </c>
      <c r="I1706" s="32"/>
      <c r="J1706" s="32"/>
    </row>
    <row r="1707" spans="1:10" x14ac:dyDescent="0.3">
      <c r="A1707" s="33">
        <v>102213</v>
      </c>
      <c r="B1707" s="33" t="s">
        <v>2742</v>
      </c>
      <c r="C1707" s="33" t="s">
        <v>1448</v>
      </c>
      <c r="D1707" s="34">
        <v>77.286858955718003</v>
      </c>
      <c r="E1707" s="33">
        <v>35.169652918363688</v>
      </c>
      <c r="F1707" s="33">
        <v>52.3962163233995</v>
      </c>
      <c r="G1707" s="33">
        <v>6041</v>
      </c>
      <c r="I1707" s="32"/>
      <c r="J1707" s="32"/>
    </row>
    <row r="1708" spans="1:10" x14ac:dyDescent="0.3">
      <c r="A1708" s="33">
        <v>102240</v>
      </c>
      <c r="B1708" s="33" t="s">
        <v>2733</v>
      </c>
      <c r="C1708" s="33" t="s">
        <v>1449</v>
      </c>
      <c r="D1708" s="34">
        <v>49.892258915478521</v>
      </c>
      <c r="E1708" s="33">
        <v>24.462843064895772</v>
      </c>
      <c r="F1708" s="33">
        <v>24.35903421640214</v>
      </c>
      <c r="G1708" s="33">
        <v>4454</v>
      </c>
      <c r="I1708" s="32"/>
      <c r="J1708" s="32"/>
    </row>
    <row r="1709" spans="1:10" x14ac:dyDescent="0.3">
      <c r="A1709" s="33">
        <v>102286</v>
      </c>
      <c r="B1709" s="33" t="s">
        <v>2685</v>
      </c>
      <c r="C1709" s="33" t="s">
        <v>1450</v>
      </c>
      <c r="D1709" s="34">
        <v>83.283758805359042</v>
      </c>
      <c r="E1709" s="33">
        <v>31.116256735632756</v>
      </c>
      <c r="F1709" s="33">
        <v>47.195287085205884</v>
      </c>
      <c r="G1709" s="33">
        <v>5976</v>
      </c>
      <c r="I1709" s="32"/>
      <c r="J1709" s="32"/>
    </row>
    <row r="1710" spans="1:10" x14ac:dyDescent="0.3">
      <c r="A1710" s="33">
        <v>102348</v>
      </c>
      <c r="B1710" s="33" t="s">
        <v>2741</v>
      </c>
      <c r="C1710" s="33" t="s">
        <v>1451</v>
      </c>
      <c r="D1710" s="34">
        <v>36.988067334763045</v>
      </c>
      <c r="E1710" s="33">
        <v>26.703626889900764</v>
      </c>
      <c r="F1710" s="33">
        <v>25.610686136115905</v>
      </c>
      <c r="G1710" s="33">
        <v>4856</v>
      </c>
      <c r="I1710" s="32"/>
      <c r="J1710" s="32"/>
    </row>
    <row r="1711" spans="1:10" x14ac:dyDescent="0.3">
      <c r="A1711" s="33">
        <v>102419</v>
      </c>
      <c r="B1711" s="33" t="s">
        <v>2732</v>
      </c>
      <c r="C1711" s="33" t="s">
        <v>1452</v>
      </c>
      <c r="D1711" s="34">
        <v>39.075394210810018</v>
      </c>
      <c r="E1711" s="33">
        <v>20.56005160299242</v>
      </c>
      <c r="F1711" s="33">
        <v>22.262501536323292</v>
      </c>
      <c r="G1711" s="33">
        <v>5409</v>
      </c>
      <c r="I1711" s="32"/>
      <c r="J1711" s="32"/>
    </row>
    <row r="1712" spans="1:10" x14ac:dyDescent="0.3">
      <c r="A1712" s="33">
        <v>102446</v>
      </c>
      <c r="B1712" s="33" t="s">
        <v>2741</v>
      </c>
      <c r="C1712" s="33" t="s">
        <v>1453</v>
      </c>
      <c r="D1712" s="34">
        <v>44.245615173626604</v>
      </c>
      <c r="E1712" s="33">
        <v>21.343845053187742</v>
      </c>
      <c r="F1712" s="33">
        <v>22.499125256467504</v>
      </c>
      <c r="G1712" s="33">
        <v>2548</v>
      </c>
      <c r="I1712" s="32"/>
      <c r="J1712" s="32"/>
    </row>
    <row r="1713" spans="1:10" x14ac:dyDescent="0.3">
      <c r="A1713" s="33">
        <v>102473</v>
      </c>
      <c r="B1713" s="33" t="s">
        <v>2742</v>
      </c>
      <c r="C1713" s="33" t="s">
        <v>1454</v>
      </c>
      <c r="D1713" s="34">
        <v>69.838478827251137</v>
      </c>
      <c r="E1713" s="33">
        <v>20.615190809568759</v>
      </c>
      <c r="F1713" s="33">
        <v>33.700132075260889</v>
      </c>
      <c r="G1713" s="33">
        <v>2927</v>
      </c>
      <c r="I1713" s="32"/>
      <c r="J1713" s="32"/>
    </row>
    <row r="1714" spans="1:10" x14ac:dyDescent="0.3">
      <c r="A1714" s="33">
        <v>102525</v>
      </c>
      <c r="B1714" s="33" t="s">
        <v>2742</v>
      </c>
      <c r="C1714" s="33" t="s">
        <v>1455</v>
      </c>
      <c r="D1714" s="34">
        <v>64.541384836861624</v>
      </c>
      <c r="E1714" s="33">
        <v>18.756132669078582</v>
      </c>
      <c r="F1714" s="33">
        <v>24.603036054009987</v>
      </c>
      <c r="G1714" s="33">
        <v>2685</v>
      </c>
      <c r="I1714" s="32"/>
      <c r="J1714" s="32"/>
    </row>
    <row r="1715" spans="1:10" x14ac:dyDescent="0.3">
      <c r="A1715" s="33">
        <v>102543</v>
      </c>
      <c r="B1715" s="33" t="s">
        <v>2742</v>
      </c>
      <c r="C1715" s="33" t="s">
        <v>1456</v>
      </c>
      <c r="D1715" s="34">
        <v>73.758582697789691</v>
      </c>
      <c r="E1715" s="33">
        <v>31.806410129745615</v>
      </c>
      <c r="F1715" s="33">
        <v>50.651103247692724</v>
      </c>
      <c r="G1715" s="33">
        <v>8264</v>
      </c>
      <c r="I1715" s="32"/>
      <c r="J1715" s="32"/>
    </row>
    <row r="1716" spans="1:10" x14ac:dyDescent="0.3">
      <c r="A1716" s="33">
        <v>102570</v>
      </c>
      <c r="B1716" s="33" t="s">
        <v>2742</v>
      </c>
      <c r="C1716" s="33" t="s">
        <v>179</v>
      </c>
      <c r="D1716" s="34">
        <v>82.220099146830023</v>
      </c>
      <c r="E1716" s="33">
        <v>32.371080023853395</v>
      </c>
      <c r="F1716" s="33">
        <v>57.198995033873416</v>
      </c>
      <c r="G1716" s="33">
        <v>9327</v>
      </c>
      <c r="I1716" s="32"/>
      <c r="J1716" s="32"/>
    </row>
    <row r="1717" spans="1:10" x14ac:dyDescent="0.3">
      <c r="A1717" s="33">
        <v>102605</v>
      </c>
      <c r="B1717" s="33" t="s">
        <v>2742</v>
      </c>
      <c r="C1717" s="33" t="s">
        <v>1457</v>
      </c>
      <c r="D1717" s="34">
        <v>88.677417111817704</v>
      </c>
      <c r="E1717" s="33">
        <v>35.872430778699368</v>
      </c>
      <c r="F1717" s="33">
        <v>55.876069868698039</v>
      </c>
      <c r="G1717" s="33">
        <v>5244</v>
      </c>
      <c r="I1717" s="32"/>
      <c r="J1717" s="32"/>
    </row>
    <row r="1718" spans="1:10" x14ac:dyDescent="0.3">
      <c r="A1718" s="33">
        <v>102641</v>
      </c>
      <c r="B1718" s="33" t="s">
        <v>2733</v>
      </c>
      <c r="C1718" s="33" t="s">
        <v>1458</v>
      </c>
      <c r="D1718" s="34" t="s">
        <v>2581</v>
      </c>
      <c r="E1718" s="33" t="s">
        <v>2581</v>
      </c>
      <c r="F1718" s="33" t="s">
        <v>2581</v>
      </c>
      <c r="G1718" s="33">
        <v>936</v>
      </c>
      <c r="I1718" s="32"/>
      <c r="J1718" s="32"/>
    </row>
    <row r="1719" spans="1:10" x14ac:dyDescent="0.3">
      <c r="A1719" s="33">
        <v>102703</v>
      </c>
      <c r="B1719" s="33" t="s">
        <v>2733</v>
      </c>
      <c r="C1719" s="33" t="s">
        <v>1459</v>
      </c>
      <c r="D1719" s="34">
        <v>40.458979371133523</v>
      </c>
      <c r="E1719" s="33">
        <v>23.53518972008753</v>
      </c>
      <c r="F1719" s="33">
        <v>20.730773121268715</v>
      </c>
      <c r="G1719" s="33">
        <v>3234</v>
      </c>
      <c r="I1719" s="32"/>
      <c r="J1719" s="32"/>
    </row>
    <row r="1720" spans="1:10" x14ac:dyDescent="0.3">
      <c r="A1720" s="33">
        <v>102749</v>
      </c>
      <c r="B1720" s="33" t="s">
        <v>2733</v>
      </c>
      <c r="C1720" s="33" t="s">
        <v>1460</v>
      </c>
      <c r="D1720" s="34">
        <v>49.709747700115557</v>
      </c>
      <c r="E1720" s="33">
        <v>28.778787974239123</v>
      </c>
      <c r="F1720" s="33">
        <v>27.594728108630317</v>
      </c>
      <c r="G1720" s="33">
        <v>4602</v>
      </c>
      <c r="I1720" s="32"/>
      <c r="J1720" s="32"/>
    </row>
    <row r="1721" spans="1:10" x14ac:dyDescent="0.3">
      <c r="A1721" s="33">
        <v>102794</v>
      </c>
      <c r="B1721" s="33" t="s">
        <v>2741</v>
      </c>
      <c r="C1721" s="33" t="s">
        <v>1461</v>
      </c>
      <c r="D1721" s="34">
        <v>59.026854058439483</v>
      </c>
      <c r="E1721" s="33">
        <v>25.810703040271523</v>
      </c>
      <c r="F1721" s="33">
        <v>28.571987600829956</v>
      </c>
      <c r="G1721" s="33">
        <v>8610</v>
      </c>
      <c r="I1721" s="32"/>
      <c r="J1721" s="32"/>
    </row>
    <row r="1722" spans="1:10" x14ac:dyDescent="0.3">
      <c r="A1722" s="33">
        <v>102838</v>
      </c>
      <c r="B1722" s="33" t="s">
        <v>2732</v>
      </c>
      <c r="C1722" s="33" t="s">
        <v>1462</v>
      </c>
      <c r="D1722" s="34">
        <v>28.668359155066121</v>
      </c>
      <c r="E1722" s="33">
        <v>10.170700199589174</v>
      </c>
      <c r="F1722" s="33">
        <v>17.829925886804347</v>
      </c>
      <c r="G1722" s="33">
        <v>1674</v>
      </c>
      <c r="I1722" s="32"/>
      <c r="J1722" s="32"/>
    </row>
    <row r="1723" spans="1:10" x14ac:dyDescent="0.3">
      <c r="A1723" s="33">
        <v>102909</v>
      </c>
      <c r="B1723" s="33" t="s">
        <v>2741</v>
      </c>
      <c r="C1723" s="33" t="s">
        <v>1463</v>
      </c>
      <c r="D1723" s="34">
        <v>43.759230662094843</v>
      </c>
      <c r="E1723" s="33">
        <v>24.836937144147598</v>
      </c>
      <c r="F1723" s="33">
        <v>25.681687316870111</v>
      </c>
      <c r="G1723" s="33">
        <v>5251</v>
      </c>
      <c r="I1723" s="32"/>
      <c r="J1723" s="32"/>
    </row>
    <row r="1724" spans="1:10" x14ac:dyDescent="0.3">
      <c r="A1724" s="33">
        <v>102945</v>
      </c>
      <c r="B1724" s="33" t="s">
        <v>2732</v>
      </c>
      <c r="C1724" s="33" t="s">
        <v>1464</v>
      </c>
      <c r="D1724" s="34">
        <v>53.919812397480804</v>
      </c>
      <c r="E1724" s="33">
        <v>21.572557272203248</v>
      </c>
      <c r="F1724" s="33">
        <v>26.477487317236033</v>
      </c>
      <c r="G1724" s="33">
        <v>5023</v>
      </c>
      <c r="I1724" s="32"/>
      <c r="J1724" s="32"/>
    </row>
    <row r="1725" spans="1:10" x14ac:dyDescent="0.3">
      <c r="A1725" s="33">
        <v>103014</v>
      </c>
      <c r="B1725" s="33" t="s">
        <v>2732</v>
      </c>
      <c r="C1725" s="33" t="s">
        <v>1106</v>
      </c>
      <c r="D1725" s="34">
        <v>46.353823941598691</v>
      </c>
      <c r="E1725" s="33">
        <v>21.874920789198452</v>
      </c>
      <c r="F1725" s="33">
        <v>21.373703069573903</v>
      </c>
      <c r="G1725" s="33">
        <v>4787</v>
      </c>
      <c r="I1725" s="32"/>
      <c r="J1725" s="32"/>
    </row>
    <row r="1726" spans="1:10" x14ac:dyDescent="0.3">
      <c r="A1726" s="33">
        <v>103032</v>
      </c>
      <c r="B1726" s="33" t="s">
        <v>2732</v>
      </c>
      <c r="C1726" s="33" t="s">
        <v>1465</v>
      </c>
      <c r="D1726" s="34">
        <v>58.128347628477101</v>
      </c>
      <c r="E1726" s="33">
        <v>25.952975968878775</v>
      </c>
      <c r="F1726" s="33">
        <v>32.52055815379574</v>
      </c>
      <c r="G1726" s="33">
        <v>6709</v>
      </c>
      <c r="I1726" s="32"/>
      <c r="J1726" s="32"/>
    </row>
    <row r="1727" spans="1:10" x14ac:dyDescent="0.3">
      <c r="A1727" s="33">
        <v>103087</v>
      </c>
      <c r="B1727" s="33" t="s">
        <v>2741</v>
      </c>
      <c r="C1727" s="33" t="s">
        <v>1466</v>
      </c>
      <c r="D1727" s="34">
        <v>38.260444691553118</v>
      </c>
      <c r="E1727" s="33">
        <v>20.206868104921867</v>
      </c>
      <c r="F1727" s="33">
        <v>18.542547641547955</v>
      </c>
      <c r="G1727" s="33">
        <v>5475</v>
      </c>
      <c r="I1727" s="32"/>
      <c r="J1727" s="32"/>
    </row>
    <row r="1728" spans="1:10" x14ac:dyDescent="0.3">
      <c r="A1728" s="33">
        <v>103130</v>
      </c>
      <c r="B1728" s="33" t="s">
        <v>2742</v>
      </c>
      <c r="C1728" s="33" t="s">
        <v>1467</v>
      </c>
      <c r="D1728" s="34">
        <v>63.869878065560862</v>
      </c>
      <c r="E1728" s="33">
        <v>22.341825855289702</v>
      </c>
      <c r="F1728" s="33">
        <v>26.895915312529848</v>
      </c>
      <c r="G1728" s="33">
        <v>5263</v>
      </c>
      <c r="I1728" s="32"/>
      <c r="J1728" s="32"/>
    </row>
    <row r="1729" spans="1:10" x14ac:dyDescent="0.3">
      <c r="A1729" s="33">
        <v>103194</v>
      </c>
      <c r="B1729" s="33" t="s">
        <v>2741</v>
      </c>
      <c r="C1729" s="33" t="s">
        <v>1468</v>
      </c>
      <c r="D1729" s="34">
        <v>46.402147602263369</v>
      </c>
      <c r="E1729" s="33">
        <v>16.011872943873151</v>
      </c>
      <c r="F1729" s="33">
        <v>19.976168047162016</v>
      </c>
      <c r="G1729" s="33">
        <v>2313</v>
      </c>
      <c r="I1729" s="32"/>
      <c r="J1729" s="32"/>
    </row>
    <row r="1730" spans="1:10" x14ac:dyDescent="0.3">
      <c r="A1730" s="33">
        <v>103238</v>
      </c>
      <c r="B1730" s="33" t="s">
        <v>2741</v>
      </c>
      <c r="C1730" s="33" t="s">
        <v>1469</v>
      </c>
      <c r="D1730" s="34">
        <v>33.220119180348235</v>
      </c>
      <c r="E1730" s="33">
        <v>14.416452257270011</v>
      </c>
      <c r="F1730" s="33">
        <v>18.879839844000468</v>
      </c>
      <c r="G1730" s="33">
        <v>5665</v>
      </c>
      <c r="I1730" s="32"/>
      <c r="J1730" s="32"/>
    </row>
    <row r="1731" spans="1:10" x14ac:dyDescent="0.3">
      <c r="A1731" s="33">
        <v>103283</v>
      </c>
      <c r="B1731" s="33" t="s">
        <v>2733</v>
      </c>
      <c r="C1731" s="33" t="s">
        <v>1470</v>
      </c>
      <c r="D1731" s="34">
        <v>58.959528875048782</v>
      </c>
      <c r="E1731" s="33">
        <v>26.19622484129216</v>
      </c>
      <c r="F1731" s="33">
        <v>19.969065035106546</v>
      </c>
      <c r="G1731" s="33">
        <v>3731</v>
      </c>
      <c r="I1731" s="32"/>
      <c r="J1731" s="32"/>
    </row>
    <row r="1732" spans="1:10" x14ac:dyDescent="0.3">
      <c r="A1732" s="33">
        <v>103309</v>
      </c>
      <c r="B1732" s="33" t="s">
        <v>2741</v>
      </c>
      <c r="C1732" s="33" t="s">
        <v>1471</v>
      </c>
      <c r="D1732" s="34">
        <v>27.78439366061211</v>
      </c>
      <c r="E1732" s="33">
        <v>11.774836575484093</v>
      </c>
      <c r="F1732" s="33">
        <v>8.2689872251259331</v>
      </c>
      <c r="G1732" s="33">
        <v>1742</v>
      </c>
      <c r="I1732" s="32"/>
      <c r="J1732" s="32"/>
    </row>
    <row r="1733" spans="1:10" x14ac:dyDescent="0.3">
      <c r="A1733" s="33">
        <v>103354</v>
      </c>
      <c r="B1733" s="33" t="s">
        <v>2741</v>
      </c>
      <c r="C1733" s="33" t="s">
        <v>1472</v>
      </c>
      <c r="D1733" s="34">
        <v>42.482765469703338</v>
      </c>
      <c r="E1733" s="33">
        <v>22.053936404552864</v>
      </c>
      <c r="F1733" s="33">
        <v>22.48805095209671</v>
      </c>
      <c r="G1733" s="33">
        <v>1823</v>
      </c>
      <c r="I1733" s="32"/>
      <c r="J1733" s="32"/>
    </row>
    <row r="1734" spans="1:10" x14ac:dyDescent="0.3">
      <c r="A1734" s="33">
        <v>103372</v>
      </c>
      <c r="B1734" s="33" t="s">
        <v>2741</v>
      </c>
      <c r="C1734" s="33" t="s">
        <v>1473</v>
      </c>
      <c r="D1734" s="34">
        <v>40.504934409123209</v>
      </c>
      <c r="E1734" s="33">
        <v>14.87956015891996</v>
      </c>
      <c r="F1734" s="33">
        <v>15.74149607371128</v>
      </c>
      <c r="G1734" s="33">
        <v>2350</v>
      </c>
      <c r="I1734" s="32"/>
      <c r="J1734" s="32"/>
    </row>
    <row r="1735" spans="1:10" x14ac:dyDescent="0.3">
      <c r="A1735" s="33">
        <v>103407</v>
      </c>
      <c r="B1735" s="33" t="s">
        <v>2741</v>
      </c>
      <c r="C1735" s="33" t="s">
        <v>726</v>
      </c>
      <c r="D1735" s="34">
        <v>53.786387508236842</v>
      </c>
      <c r="E1735" s="33">
        <v>25.261301461206806</v>
      </c>
      <c r="F1735" s="33">
        <v>30.209963650582086</v>
      </c>
      <c r="G1735" s="33">
        <v>3261</v>
      </c>
      <c r="I1735" s="32"/>
      <c r="J1735" s="32"/>
    </row>
    <row r="1736" spans="1:10" x14ac:dyDescent="0.3">
      <c r="A1736" s="33">
        <v>103443</v>
      </c>
      <c r="B1736" s="33" t="s">
        <v>2742</v>
      </c>
      <c r="C1736" s="33" t="s">
        <v>587</v>
      </c>
      <c r="D1736" s="34">
        <v>61.963226540511599</v>
      </c>
      <c r="E1736" s="33">
        <v>22.672125353977076</v>
      </c>
      <c r="F1736" s="33">
        <v>24.044997153217718</v>
      </c>
      <c r="G1736" s="33">
        <v>3139</v>
      </c>
      <c r="I1736" s="32"/>
      <c r="J1736" s="32"/>
    </row>
    <row r="1737" spans="1:10" x14ac:dyDescent="0.3">
      <c r="A1737" s="33">
        <v>103470</v>
      </c>
      <c r="B1737" s="33" t="s">
        <v>2741</v>
      </c>
      <c r="C1737" s="33" t="s">
        <v>1474</v>
      </c>
      <c r="D1737" s="34">
        <v>42.892955662052778</v>
      </c>
      <c r="E1737" s="33">
        <v>26.937961973471868</v>
      </c>
      <c r="F1737" s="33">
        <v>21.200076338713394</v>
      </c>
      <c r="G1737" s="33">
        <v>2243</v>
      </c>
      <c r="I1737" s="32"/>
      <c r="J1737" s="32"/>
    </row>
    <row r="1738" spans="1:10" x14ac:dyDescent="0.3">
      <c r="A1738" s="33">
        <v>103513</v>
      </c>
      <c r="B1738" s="33" t="s">
        <v>2742</v>
      </c>
      <c r="C1738" s="33" t="s">
        <v>1475</v>
      </c>
      <c r="D1738" s="34">
        <v>66.281442935129832</v>
      </c>
      <c r="E1738" s="33">
        <v>25.188812578054158</v>
      </c>
      <c r="F1738" s="33">
        <v>33.148520443508623</v>
      </c>
      <c r="G1738" s="33">
        <v>6961</v>
      </c>
      <c r="I1738" s="32"/>
      <c r="J1738" s="32"/>
    </row>
    <row r="1739" spans="1:10" x14ac:dyDescent="0.3">
      <c r="A1739" s="33">
        <v>103568</v>
      </c>
      <c r="B1739" s="33" t="s">
        <v>2732</v>
      </c>
      <c r="C1739" s="33" t="s">
        <v>1476</v>
      </c>
      <c r="D1739" s="34">
        <v>19.545999022794398</v>
      </c>
      <c r="E1739" s="33">
        <v>14.735877939567612</v>
      </c>
      <c r="F1739" s="33">
        <v>15.36335596359843</v>
      </c>
      <c r="G1739" s="33">
        <v>1126</v>
      </c>
      <c r="I1739" s="32"/>
      <c r="J1739" s="32"/>
    </row>
    <row r="1740" spans="1:10" x14ac:dyDescent="0.3">
      <c r="A1740" s="33">
        <v>103639</v>
      </c>
      <c r="B1740" s="33" t="s">
        <v>2741</v>
      </c>
      <c r="C1740" s="33" t="s">
        <v>1477</v>
      </c>
      <c r="D1740" s="34">
        <v>47.910987041446795</v>
      </c>
      <c r="E1740" s="33">
        <v>22.398731000374006</v>
      </c>
      <c r="F1740" s="33">
        <v>22.056135516459783</v>
      </c>
      <c r="G1740" s="33">
        <v>3435</v>
      </c>
      <c r="I1740" s="32"/>
      <c r="J1740" s="32"/>
    </row>
    <row r="1741" spans="1:10" x14ac:dyDescent="0.3">
      <c r="A1741" s="33">
        <v>103693</v>
      </c>
      <c r="B1741" s="33" t="s">
        <v>2741</v>
      </c>
      <c r="C1741" s="33" t="s">
        <v>1478</v>
      </c>
      <c r="D1741" s="34">
        <v>38.307869351607394</v>
      </c>
      <c r="E1741" s="33">
        <v>19.07883533345678</v>
      </c>
      <c r="F1741" s="33">
        <v>20.118464354304493</v>
      </c>
      <c r="G1741" s="33">
        <v>1931</v>
      </c>
      <c r="I1741" s="32"/>
      <c r="J1741" s="32"/>
    </row>
    <row r="1742" spans="1:10" x14ac:dyDescent="0.3">
      <c r="A1742" s="33">
        <v>103764</v>
      </c>
      <c r="B1742" s="33" t="s">
        <v>2732</v>
      </c>
      <c r="C1742" s="33" t="s">
        <v>1479</v>
      </c>
      <c r="D1742" s="34">
        <v>13.600932681732179</v>
      </c>
      <c r="E1742" s="33">
        <v>13.249022240843312</v>
      </c>
      <c r="F1742" s="33">
        <v>13.358727897125542</v>
      </c>
      <c r="G1742" s="33">
        <v>3128</v>
      </c>
      <c r="I1742" s="32"/>
      <c r="J1742" s="32"/>
    </row>
    <row r="1743" spans="1:10" x14ac:dyDescent="0.3">
      <c r="A1743" s="33">
        <v>103862</v>
      </c>
      <c r="B1743" s="33" t="s">
        <v>2733</v>
      </c>
      <c r="C1743" s="33" t="s">
        <v>1480</v>
      </c>
      <c r="D1743" s="34">
        <v>40.406416929972472</v>
      </c>
      <c r="E1743" s="33">
        <v>15.891294542905177</v>
      </c>
      <c r="F1743" s="33">
        <v>19.871753311753423</v>
      </c>
      <c r="G1743" s="33">
        <v>3678</v>
      </c>
      <c r="I1743" s="32"/>
      <c r="J1743" s="32"/>
    </row>
    <row r="1744" spans="1:10" x14ac:dyDescent="0.3">
      <c r="A1744" s="33">
        <v>103899</v>
      </c>
      <c r="B1744" s="33" t="s">
        <v>2741</v>
      </c>
      <c r="C1744" s="33" t="s">
        <v>1481</v>
      </c>
      <c r="D1744" s="34">
        <v>19.379844243635237</v>
      </c>
      <c r="E1744" s="33">
        <v>13.604721846226271</v>
      </c>
      <c r="F1744" s="33">
        <v>13.976123639515631</v>
      </c>
      <c r="G1744" s="33">
        <v>3381</v>
      </c>
      <c r="I1744" s="32"/>
      <c r="J1744" s="32"/>
    </row>
    <row r="1745" spans="1:10" x14ac:dyDescent="0.3">
      <c r="A1745" s="33">
        <v>103960</v>
      </c>
      <c r="B1745" s="33" t="s">
        <v>2733</v>
      </c>
      <c r="C1745" s="33" t="s">
        <v>1482</v>
      </c>
      <c r="D1745" s="34">
        <v>39.477755267557349</v>
      </c>
      <c r="E1745" s="33">
        <v>23.293928984943054</v>
      </c>
      <c r="F1745" s="33">
        <v>23.489556028477612</v>
      </c>
      <c r="G1745" s="33">
        <v>3392</v>
      </c>
      <c r="I1745" s="32"/>
      <c r="J1745" s="32"/>
    </row>
    <row r="1746" spans="1:10" x14ac:dyDescent="0.3">
      <c r="A1746" s="33">
        <v>103997</v>
      </c>
      <c r="B1746" s="33" t="s">
        <v>2741</v>
      </c>
      <c r="C1746" s="33" t="s">
        <v>1483</v>
      </c>
      <c r="D1746" s="34">
        <v>81.636296318874756</v>
      </c>
      <c r="E1746" s="33">
        <v>26.575138907059532</v>
      </c>
      <c r="F1746" s="33">
        <v>24.798236079033238</v>
      </c>
      <c r="G1746" s="33">
        <v>3585</v>
      </c>
      <c r="I1746" s="32"/>
      <c r="J1746" s="32"/>
    </row>
    <row r="1747" spans="1:10" x14ac:dyDescent="0.3">
      <c r="A1747" s="33">
        <v>104047</v>
      </c>
      <c r="B1747" s="33" t="s">
        <v>2741</v>
      </c>
      <c r="C1747" s="33" t="s">
        <v>1484</v>
      </c>
      <c r="D1747" s="34">
        <v>29.660246393580593</v>
      </c>
      <c r="E1747" s="33">
        <v>12.358012433369934</v>
      </c>
      <c r="F1747" s="33">
        <v>10.204199053611411</v>
      </c>
      <c r="G1747" s="33">
        <v>3452</v>
      </c>
      <c r="I1747" s="32"/>
      <c r="J1747" s="32"/>
    </row>
    <row r="1748" spans="1:10" x14ac:dyDescent="0.3">
      <c r="A1748" s="33">
        <v>104083</v>
      </c>
      <c r="B1748" s="33" t="s">
        <v>2732</v>
      </c>
      <c r="C1748" s="33" t="s">
        <v>1485</v>
      </c>
      <c r="D1748" s="34">
        <v>27.024685496336456</v>
      </c>
      <c r="E1748" s="33">
        <v>20.846466298804746</v>
      </c>
      <c r="F1748" s="33">
        <v>18.81843049185316</v>
      </c>
      <c r="G1748" s="33">
        <v>2071</v>
      </c>
      <c r="I1748" s="32"/>
      <c r="J1748" s="32"/>
    </row>
    <row r="1749" spans="1:10" x14ac:dyDescent="0.3">
      <c r="A1749" s="33">
        <v>104118</v>
      </c>
      <c r="B1749" s="33" t="s">
        <v>2741</v>
      </c>
      <c r="C1749" s="33" t="s">
        <v>1486</v>
      </c>
      <c r="D1749" s="34">
        <v>39.164756377581291</v>
      </c>
      <c r="E1749" s="33">
        <v>19.990947935304558</v>
      </c>
      <c r="F1749" s="33">
        <v>16.7962100895015</v>
      </c>
      <c r="G1749" s="33">
        <v>2390</v>
      </c>
      <c r="I1749" s="32"/>
      <c r="J1749" s="32"/>
    </row>
    <row r="1750" spans="1:10" x14ac:dyDescent="0.3">
      <c r="A1750" s="33">
        <v>104136</v>
      </c>
      <c r="B1750" s="33" t="s">
        <v>2741</v>
      </c>
      <c r="C1750" s="33" t="s">
        <v>1487</v>
      </c>
      <c r="D1750" s="34">
        <v>64.680554747084358</v>
      </c>
      <c r="E1750" s="33">
        <v>24.663715488466945</v>
      </c>
      <c r="F1750" s="33">
        <v>34.317582445796688</v>
      </c>
      <c r="G1750" s="33">
        <v>7585</v>
      </c>
      <c r="I1750" s="32"/>
      <c r="J1750" s="32"/>
    </row>
    <row r="1751" spans="1:10" x14ac:dyDescent="0.3">
      <c r="A1751" s="33">
        <v>104181</v>
      </c>
      <c r="B1751" s="33" t="s">
        <v>2732</v>
      </c>
      <c r="C1751" s="33" t="s">
        <v>1488</v>
      </c>
      <c r="D1751" s="34">
        <v>39.720033856663598</v>
      </c>
      <c r="E1751" s="33">
        <v>21.294332261907254</v>
      </c>
      <c r="F1751" s="33">
        <v>15.6859995393493</v>
      </c>
      <c r="G1751" s="33">
        <v>5422</v>
      </c>
      <c r="I1751" s="32"/>
      <c r="J1751" s="32"/>
    </row>
    <row r="1752" spans="1:10" x14ac:dyDescent="0.3">
      <c r="A1752" s="33">
        <v>104225</v>
      </c>
      <c r="B1752" s="33" t="s">
        <v>2741</v>
      </c>
      <c r="C1752" s="33" t="s">
        <v>2746</v>
      </c>
      <c r="D1752" s="34">
        <v>37.490483486265681</v>
      </c>
      <c r="E1752" s="33">
        <v>18.462111798060942</v>
      </c>
      <c r="F1752" s="33">
        <v>12.242203488601108</v>
      </c>
      <c r="G1752" s="33">
        <v>2772</v>
      </c>
      <c r="I1752" s="32"/>
      <c r="J1752" s="32"/>
    </row>
    <row r="1753" spans="1:10" x14ac:dyDescent="0.3">
      <c r="A1753" s="33">
        <v>104243</v>
      </c>
      <c r="B1753" s="33" t="s">
        <v>2742</v>
      </c>
      <c r="C1753" s="33" t="s">
        <v>1489</v>
      </c>
      <c r="D1753" s="34">
        <v>68.131634785189348</v>
      </c>
      <c r="E1753" s="33">
        <v>25.689123909399626</v>
      </c>
      <c r="F1753" s="33">
        <v>39.340427026556391</v>
      </c>
      <c r="G1753" s="33">
        <v>6260</v>
      </c>
      <c r="I1753" s="32"/>
      <c r="J1753" s="32"/>
    </row>
    <row r="1754" spans="1:10" x14ac:dyDescent="0.3">
      <c r="A1754" s="33">
        <v>104270</v>
      </c>
      <c r="B1754" s="33" t="s">
        <v>2733</v>
      </c>
      <c r="C1754" s="33" t="s">
        <v>1490</v>
      </c>
      <c r="D1754" s="34">
        <v>45.27125743792849</v>
      </c>
      <c r="E1754" s="33">
        <v>14.802570506724548</v>
      </c>
      <c r="F1754" s="33">
        <v>19.013583962423432</v>
      </c>
      <c r="G1754" s="33">
        <v>2513</v>
      </c>
      <c r="I1754" s="32"/>
      <c r="J1754" s="32"/>
    </row>
    <row r="1755" spans="1:10" x14ac:dyDescent="0.3">
      <c r="A1755" s="33">
        <v>104323</v>
      </c>
      <c r="B1755" s="33" t="s">
        <v>2732</v>
      </c>
      <c r="C1755" s="33" t="s">
        <v>1491</v>
      </c>
      <c r="D1755" s="34">
        <v>45.807783733507748</v>
      </c>
      <c r="E1755" s="33">
        <v>20.310405455716534</v>
      </c>
      <c r="F1755" s="33">
        <v>17.783235818744469</v>
      </c>
      <c r="G1755" s="33">
        <v>2349</v>
      </c>
      <c r="I1755" s="32"/>
      <c r="J1755" s="32"/>
    </row>
    <row r="1756" spans="1:10" x14ac:dyDescent="0.3">
      <c r="A1756" s="33">
        <v>104341</v>
      </c>
      <c r="B1756" s="33" t="s">
        <v>2732</v>
      </c>
      <c r="C1756" s="33" t="s">
        <v>280</v>
      </c>
      <c r="D1756" s="34">
        <v>36.85029535962957</v>
      </c>
      <c r="E1756" s="33">
        <v>7.2733260479575996</v>
      </c>
      <c r="F1756" s="33">
        <v>19.760160586246819</v>
      </c>
      <c r="G1756" s="33">
        <v>1582</v>
      </c>
      <c r="I1756" s="32"/>
      <c r="J1756" s="32"/>
    </row>
    <row r="1757" spans="1:10" x14ac:dyDescent="0.3">
      <c r="A1757" s="33">
        <v>104387</v>
      </c>
      <c r="B1757" s="33" t="s">
        <v>2685</v>
      </c>
      <c r="C1757" s="33" t="s">
        <v>1492</v>
      </c>
      <c r="D1757" s="34">
        <v>42.760963102247885</v>
      </c>
      <c r="E1757" s="33">
        <v>18.105096136033911</v>
      </c>
      <c r="F1757" s="33">
        <v>25.32638299776362</v>
      </c>
      <c r="G1757" s="33">
        <v>4271</v>
      </c>
      <c r="I1757" s="32"/>
      <c r="J1757" s="32"/>
    </row>
    <row r="1758" spans="1:10" x14ac:dyDescent="0.3">
      <c r="A1758" s="33">
        <v>104421</v>
      </c>
      <c r="B1758" s="33" t="s">
        <v>2742</v>
      </c>
      <c r="C1758" s="33" t="s">
        <v>1493</v>
      </c>
      <c r="D1758" s="34">
        <v>44.746994437084027</v>
      </c>
      <c r="E1758" s="33">
        <v>14.304088167146379</v>
      </c>
      <c r="F1758" s="33">
        <v>18.333232433148993</v>
      </c>
      <c r="G1758" s="33">
        <v>2767</v>
      </c>
      <c r="I1758" s="32"/>
      <c r="J1758" s="32"/>
    </row>
    <row r="1759" spans="1:10" x14ac:dyDescent="0.3">
      <c r="A1759" s="33">
        <v>104485</v>
      </c>
      <c r="B1759" s="33" t="s">
        <v>2741</v>
      </c>
      <c r="C1759" s="33" t="s">
        <v>1494</v>
      </c>
      <c r="D1759" s="34">
        <v>46.673952965171296</v>
      </c>
      <c r="E1759" s="33">
        <v>26.165335832894254</v>
      </c>
      <c r="F1759" s="33">
        <v>28.39535121951625</v>
      </c>
      <c r="G1759" s="33">
        <v>4688</v>
      </c>
      <c r="I1759" s="32"/>
      <c r="J1759" s="32"/>
    </row>
    <row r="1760" spans="1:10" x14ac:dyDescent="0.3">
      <c r="A1760" s="33">
        <v>104519</v>
      </c>
      <c r="B1760" s="33" t="s">
        <v>2741</v>
      </c>
      <c r="C1760" s="33" t="s">
        <v>1495</v>
      </c>
      <c r="D1760" s="34">
        <v>38.232665716413536</v>
      </c>
      <c r="E1760" s="33">
        <v>28.067752771676727</v>
      </c>
      <c r="F1760" s="33">
        <v>24.338545005185257</v>
      </c>
      <c r="G1760" s="33">
        <v>3224</v>
      </c>
      <c r="I1760" s="32"/>
      <c r="J1760" s="32"/>
    </row>
    <row r="1761" spans="1:10" x14ac:dyDescent="0.3">
      <c r="A1761" s="33">
        <v>104546</v>
      </c>
      <c r="B1761" s="33" t="s">
        <v>2742</v>
      </c>
      <c r="C1761" s="33" t="s">
        <v>1496</v>
      </c>
      <c r="D1761" s="34">
        <v>67.969541462456576</v>
      </c>
      <c r="E1761" s="33">
        <v>30.723008571429748</v>
      </c>
      <c r="F1761" s="33">
        <v>37.148389468029968</v>
      </c>
      <c r="G1761" s="33">
        <v>7251</v>
      </c>
      <c r="I1761" s="32"/>
      <c r="J1761" s="32"/>
    </row>
    <row r="1762" spans="1:10" x14ac:dyDescent="0.3">
      <c r="A1762" s="33">
        <v>104582</v>
      </c>
      <c r="B1762" s="33" t="s">
        <v>2742</v>
      </c>
      <c r="C1762" s="33" t="s">
        <v>1497</v>
      </c>
      <c r="D1762" s="34">
        <v>54.652144619331409</v>
      </c>
      <c r="E1762" s="33">
        <v>15.03989431011402</v>
      </c>
      <c r="F1762" s="33">
        <v>21.568344851046071</v>
      </c>
      <c r="G1762" s="33">
        <v>3445</v>
      </c>
      <c r="I1762" s="32"/>
      <c r="J1762" s="32"/>
    </row>
    <row r="1763" spans="1:10" x14ac:dyDescent="0.3">
      <c r="A1763" s="33">
        <v>104635</v>
      </c>
      <c r="B1763" s="33" t="s">
        <v>2732</v>
      </c>
      <c r="C1763" s="33" t="s">
        <v>1498</v>
      </c>
      <c r="D1763" s="34">
        <v>40.990225563571542</v>
      </c>
      <c r="E1763" s="33">
        <v>21.392536194919444</v>
      </c>
      <c r="F1763" s="33">
        <v>17.778698955960007</v>
      </c>
      <c r="G1763" s="33">
        <v>3444</v>
      </c>
      <c r="I1763" s="32"/>
      <c r="J1763" s="32"/>
    </row>
    <row r="1764" spans="1:10" x14ac:dyDescent="0.3">
      <c r="A1764" s="33">
        <v>104680</v>
      </c>
      <c r="B1764" s="33" t="s">
        <v>2741</v>
      </c>
      <c r="C1764" s="33" t="s">
        <v>1499</v>
      </c>
      <c r="D1764" s="34">
        <v>40.463796419949311</v>
      </c>
      <c r="E1764" s="33">
        <v>17.130179992237313</v>
      </c>
      <c r="F1764" s="33">
        <v>15.246446477065792</v>
      </c>
      <c r="G1764" s="33">
        <v>4183</v>
      </c>
      <c r="I1764" s="32"/>
      <c r="J1764" s="32"/>
    </row>
    <row r="1765" spans="1:10" x14ac:dyDescent="0.3">
      <c r="A1765" s="33">
        <v>104715</v>
      </c>
      <c r="B1765" s="33" t="s">
        <v>2741</v>
      </c>
      <c r="C1765" s="33" t="s">
        <v>1500</v>
      </c>
      <c r="D1765" s="34">
        <v>44.448796367761368</v>
      </c>
      <c r="E1765" s="33">
        <v>18.29877337359294</v>
      </c>
      <c r="F1765" s="33">
        <v>20.195081065468834</v>
      </c>
      <c r="G1765" s="33">
        <v>2313</v>
      </c>
      <c r="I1765" s="32"/>
      <c r="J1765" s="32"/>
    </row>
    <row r="1766" spans="1:10" x14ac:dyDescent="0.3">
      <c r="A1766" s="33">
        <v>104751</v>
      </c>
      <c r="B1766" s="33" t="s">
        <v>2732</v>
      </c>
      <c r="C1766" s="33" t="s">
        <v>1501</v>
      </c>
      <c r="D1766" s="34">
        <v>39.515988086349537</v>
      </c>
      <c r="E1766" s="33">
        <v>22.658204386809793</v>
      </c>
      <c r="F1766" s="33">
        <v>19.39999367463032</v>
      </c>
      <c r="G1766" s="33">
        <v>3953</v>
      </c>
      <c r="I1766" s="32"/>
      <c r="J1766" s="32"/>
    </row>
    <row r="1767" spans="1:10" x14ac:dyDescent="0.3">
      <c r="A1767" s="33">
        <v>104788</v>
      </c>
      <c r="B1767" s="33" t="s">
        <v>2741</v>
      </c>
      <c r="C1767" s="33" t="s">
        <v>1502</v>
      </c>
      <c r="D1767" s="34">
        <v>37.920961631799848</v>
      </c>
      <c r="E1767" s="33">
        <v>6.9751038746193759</v>
      </c>
      <c r="F1767" s="33">
        <v>5.3403557618941884</v>
      </c>
      <c r="G1767" s="33">
        <v>2267</v>
      </c>
      <c r="I1767" s="32"/>
      <c r="J1767" s="32"/>
    </row>
    <row r="1768" spans="1:10" x14ac:dyDescent="0.3">
      <c r="A1768" s="33">
        <v>104831</v>
      </c>
      <c r="B1768" s="33" t="s">
        <v>2741</v>
      </c>
      <c r="C1768" s="33" t="s">
        <v>1503</v>
      </c>
      <c r="D1768" s="34">
        <v>54.035743834708846</v>
      </c>
      <c r="E1768" s="33">
        <v>20.142506344258244</v>
      </c>
      <c r="F1768" s="33">
        <v>24.641455721264478</v>
      </c>
      <c r="G1768" s="33">
        <v>7993</v>
      </c>
      <c r="I1768" s="32"/>
      <c r="J1768" s="32"/>
    </row>
    <row r="1769" spans="1:10" x14ac:dyDescent="0.3">
      <c r="A1769" s="33">
        <v>104886</v>
      </c>
      <c r="B1769" s="33" t="s">
        <v>2732</v>
      </c>
      <c r="C1769" s="33" t="s">
        <v>673</v>
      </c>
      <c r="D1769" s="34">
        <v>23.317576247554143</v>
      </c>
      <c r="E1769" s="33">
        <v>14.613534287488941</v>
      </c>
      <c r="F1769" s="33">
        <v>20.003059584304808</v>
      </c>
      <c r="G1769" s="33">
        <v>2957</v>
      </c>
      <c r="I1769" s="32"/>
      <c r="J1769" s="32"/>
    </row>
    <row r="1770" spans="1:10" x14ac:dyDescent="0.3">
      <c r="A1770" s="33">
        <v>104975</v>
      </c>
      <c r="B1770" s="33" t="s">
        <v>2741</v>
      </c>
      <c r="C1770" s="33" t="s">
        <v>1504</v>
      </c>
      <c r="D1770" s="34">
        <v>29.045792369378507</v>
      </c>
      <c r="E1770" s="33">
        <v>11.161326638566299</v>
      </c>
      <c r="F1770" s="33">
        <v>7.7881818629707888</v>
      </c>
      <c r="G1770" s="33">
        <v>1639</v>
      </c>
      <c r="I1770" s="32"/>
      <c r="J1770" s="32"/>
    </row>
    <row r="1771" spans="1:10" x14ac:dyDescent="0.3">
      <c r="A1771" s="33">
        <v>105026</v>
      </c>
      <c r="B1771" s="33" t="s">
        <v>2733</v>
      </c>
      <c r="C1771" s="33" t="s">
        <v>1398</v>
      </c>
      <c r="D1771" s="34">
        <v>40.774079763720117</v>
      </c>
      <c r="E1771" s="33">
        <v>13.268598710763555</v>
      </c>
      <c r="F1771" s="33">
        <v>13.584888717254984</v>
      </c>
      <c r="G1771" s="33">
        <v>2749</v>
      </c>
      <c r="I1771" s="32"/>
      <c r="J1771" s="32"/>
    </row>
    <row r="1772" spans="1:10" x14ac:dyDescent="0.3">
      <c r="A1772" s="33">
        <v>105106</v>
      </c>
      <c r="B1772" s="33" t="s">
        <v>2741</v>
      </c>
      <c r="C1772" s="33" t="s">
        <v>1505</v>
      </c>
      <c r="D1772" s="34">
        <v>41.023874654675538</v>
      </c>
      <c r="E1772" s="33">
        <v>17.361023849807133</v>
      </c>
      <c r="F1772" s="33">
        <v>16.286270030258269</v>
      </c>
      <c r="G1772" s="33">
        <v>2963</v>
      </c>
      <c r="I1772" s="32"/>
      <c r="J1772" s="32"/>
    </row>
    <row r="1773" spans="1:10" x14ac:dyDescent="0.3">
      <c r="A1773" s="33">
        <v>105142</v>
      </c>
      <c r="B1773" s="33" t="s">
        <v>2685</v>
      </c>
      <c r="C1773" s="33" t="s">
        <v>1506</v>
      </c>
      <c r="D1773" s="34">
        <v>51.54960230033398</v>
      </c>
      <c r="E1773" s="33">
        <v>26.693442291920576</v>
      </c>
      <c r="F1773" s="33">
        <v>33.636350252796632</v>
      </c>
      <c r="G1773" s="33">
        <v>2012</v>
      </c>
      <c r="I1773" s="32"/>
      <c r="J1773" s="32"/>
    </row>
    <row r="1774" spans="1:10" x14ac:dyDescent="0.3">
      <c r="A1774" s="33">
        <v>105160</v>
      </c>
      <c r="B1774" s="33" t="s">
        <v>2742</v>
      </c>
      <c r="C1774" s="33" t="s">
        <v>1507</v>
      </c>
      <c r="D1774" s="34">
        <v>81.461677008388889</v>
      </c>
      <c r="E1774" s="33">
        <v>32.426451827928801</v>
      </c>
      <c r="F1774" s="33">
        <v>62.980050541071698</v>
      </c>
      <c r="G1774" s="33">
        <v>7728</v>
      </c>
      <c r="I1774" s="32"/>
      <c r="J1774" s="32"/>
    </row>
    <row r="1775" spans="1:10" x14ac:dyDescent="0.3">
      <c r="A1775" s="33">
        <v>105222</v>
      </c>
      <c r="B1775" s="33" t="s">
        <v>2732</v>
      </c>
      <c r="C1775" s="33" t="s">
        <v>1508</v>
      </c>
      <c r="D1775" s="34">
        <v>31.925740177750388</v>
      </c>
      <c r="E1775" s="33">
        <v>7.3467153663201614</v>
      </c>
      <c r="F1775" s="33">
        <v>14.135884536965188</v>
      </c>
      <c r="G1775" s="33">
        <v>2605</v>
      </c>
      <c r="I1775" s="32"/>
      <c r="J1775" s="32"/>
    </row>
    <row r="1776" spans="1:10" x14ac:dyDescent="0.3">
      <c r="A1776" s="33">
        <v>105259</v>
      </c>
      <c r="B1776" s="33" t="s">
        <v>2732</v>
      </c>
      <c r="C1776" s="33" t="s">
        <v>1509</v>
      </c>
      <c r="D1776" s="34">
        <v>34.313628404661145</v>
      </c>
      <c r="E1776" s="33">
        <v>16.226763803514331</v>
      </c>
      <c r="F1776" s="33">
        <v>16.621460668389243</v>
      </c>
      <c r="G1776" s="33">
        <v>4759</v>
      </c>
      <c r="I1776" s="32"/>
      <c r="J1776" s="32"/>
    </row>
    <row r="1777" spans="1:10" x14ac:dyDescent="0.3">
      <c r="A1777" s="33">
        <v>105295</v>
      </c>
      <c r="B1777" s="33" t="s">
        <v>2741</v>
      </c>
      <c r="C1777" s="33" t="s">
        <v>1181</v>
      </c>
      <c r="D1777" s="34">
        <v>32.897863576053602</v>
      </c>
      <c r="E1777" s="33">
        <v>15.590658673947752</v>
      </c>
      <c r="F1777" s="33">
        <v>18.803605050237788</v>
      </c>
      <c r="G1777" s="33">
        <v>2638</v>
      </c>
      <c r="I1777" s="32"/>
      <c r="J1777" s="32"/>
    </row>
    <row r="1778" spans="1:10" x14ac:dyDescent="0.3">
      <c r="A1778" s="33">
        <v>105348</v>
      </c>
      <c r="B1778" s="33" t="s">
        <v>2741</v>
      </c>
      <c r="C1778" s="33" t="s">
        <v>216</v>
      </c>
      <c r="D1778" s="34">
        <v>35.221946372440193</v>
      </c>
      <c r="E1778" s="33">
        <v>9.205219455430413</v>
      </c>
      <c r="F1778" s="33">
        <v>9.4841903923249422</v>
      </c>
      <c r="G1778" s="33">
        <v>1951</v>
      </c>
      <c r="I1778" s="32"/>
      <c r="J1778" s="32"/>
    </row>
    <row r="1779" spans="1:10" x14ac:dyDescent="0.3">
      <c r="A1779" s="33">
        <v>105384</v>
      </c>
      <c r="B1779" s="33" t="s">
        <v>2732</v>
      </c>
      <c r="C1779" s="33" t="s">
        <v>1510</v>
      </c>
      <c r="D1779" s="34">
        <v>35.862892697644824</v>
      </c>
      <c r="E1779" s="33">
        <v>17.967649590939132</v>
      </c>
      <c r="F1779" s="33">
        <v>18.115182687177374</v>
      </c>
      <c r="G1779" s="33">
        <v>3393</v>
      </c>
      <c r="I1779" s="32"/>
      <c r="J1779" s="32"/>
    </row>
    <row r="1780" spans="1:10" x14ac:dyDescent="0.3">
      <c r="A1780" s="33">
        <v>105419</v>
      </c>
      <c r="B1780" s="33" t="s">
        <v>2742</v>
      </c>
      <c r="C1780" s="33" t="s">
        <v>1511</v>
      </c>
      <c r="D1780" s="34">
        <v>81.901148780031491</v>
      </c>
      <c r="E1780" s="33">
        <v>24.415607989777317</v>
      </c>
      <c r="F1780" s="33">
        <v>37.890536440247281</v>
      </c>
      <c r="G1780" s="33">
        <v>7941</v>
      </c>
      <c r="I1780" s="32"/>
      <c r="J1780" s="32"/>
    </row>
    <row r="1781" spans="1:10" x14ac:dyDescent="0.3">
      <c r="A1781" s="33">
        <v>105455</v>
      </c>
      <c r="B1781" s="33" t="s">
        <v>2732</v>
      </c>
      <c r="C1781" s="33" t="s">
        <v>1512</v>
      </c>
      <c r="D1781" s="34">
        <v>33.953397907785892</v>
      </c>
      <c r="E1781" s="33">
        <v>17.692972105102854</v>
      </c>
      <c r="F1781" s="33">
        <v>19.778800082727773</v>
      </c>
      <c r="G1781" s="33">
        <v>2472</v>
      </c>
      <c r="I1781" s="32"/>
      <c r="J1781" s="32"/>
    </row>
    <row r="1782" spans="1:10" x14ac:dyDescent="0.3">
      <c r="A1782" s="33">
        <v>105534</v>
      </c>
      <c r="B1782" s="33" t="s">
        <v>2685</v>
      </c>
      <c r="C1782" s="33" t="s">
        <v>1513</v>
      </c>
      <c r="D1782" s="34">
        <v>68.915473396263451</v>
      </c>
      <c r="E1782" s="33">
        <v>29.372308253850235</v>
      </c>
      <c r="F1782" s="33">
        <v>45.061377772652953</v>
      </c>
      <c r="G1782" s="33">
        <v>5199</v>
      </c>
      <c r="I1782" s="32"/>
      <c r="J1782" s="32"/>
    </row>
    <row r="1783" spans="1:10" x14ac:dyDescent="0.3">
      <c r="A1783" s="33">
        <v>105570</v>
      </c>
      <c r="B1783" s="33" t="s">
        <v>2742</v>
      </c>
      <c r="C1783" s="33" t="s">
        <v>1514</v>
      </c>
      <c r="D1783" s="34">
        <v>81.861457825771339</v>
      </c>
      <c r="E1783" s="33">
        <v>26.180303689057197</v>
      </c>
      <c r="F1783" s="33">
        <v>54.456842730072367</v>
      </c>
      <c r="G1783" s="33">
        <v>5989</v>
      </c>
      <c r="I1783" s="32"/>
      <c r="J1783" s="32"/>
    </row>
    <row r="1784" spans="1:10" x14ac:dyDescent="0.3">
      <c r="A1784" s="33">
        <v>105605</v>
      </c>
      <c r="B1784" s="33" t="s">
        <v>2732</v>
      </c>
      <c r="C1784" s="33" t="s">
        <v>681</v>
      </c>
      <c r="D1784" s="34">
        <v>39.596331901728249</v>
      </c>
      <c r="E1784" s="33">
        <v>22.348740400358466</v>
      </c>
      <c r="F1784" s="33">
        <v>21.845637145926897</v>
      </c>
      <c r="G1784" s="33">
        <v>4961</v>
      </c>
      <c r="I1784" s="32"/>
      <c r="J1784" s="32"/>
    </row>
    <row r="1785" spans="1:10" x14ac:dyDescent="0.3">
      <c r="A1785" s="33">
        <v>105623</v>
      </c>
      <c r="B1785" s="33" t="s">
        <v>2741</v>
      </c>
      <c r="C1785" s="33" t="s">
        <v>928</v>
      </c>
      <c r="D1785" s="34">
        <v>51.087552590608773</v>
      </c>
      <c r="E1785" s="33">
        <v>25.543770412286118</v>
      </c>
      <c r="F1785" s="33">
        <v>29.133256486355346</v>
      </c>
      <c r="G1785" s="33">
        <v>7469</v>
      </c>
      <c r="I1785" s="32"/>
      <c r="J1785" s="32"/>
    </row>
    <row r="1786" spans="1:10" x14ac:dyDescent="0.3">
      <c r="A1786" s="33">
        <v>105712</v>
      </c>
      <c r="B1786" s="33" t="s">
        <v>2732</v>
      </c>
      <c r="C1786" s="33" t="s">
        <v>1515</v>
      </c>
      <c r="D1786" s="34">
        <v>40.624943629662084</v>
      </c>
      <c r="E1786" s="33">
        <v>18.051450621581285</v>
      </c>
      <c r="F1786" s="33">
        <v>18.607425404365323</v>
      </c>
      <c r="G1786" s="33">
        <v>2409</v>
      </c>
      <c r="I1786" s="32"/>
      <c r="J1786" s="32"/>
    </row>
    <row r="1787" spans="1:10" x14ac:dyDescent="0.3">
      <c r="A1787" s="33">
        <v>105776</v>
      </c>
      <c r="B1787" s="33" t="s">
        <v>2741</v>
      </c>
      <c r="C1787" s="33" t="s">
        <v>1516</v>
      </c>
      <c r="D1787" s="34">
        <v>52.537027017864254</v>
      </c>
      <c r="E1787" s="33">
        <v>22.316912368312565</v>
      </c>
      <c r="F1787" s="33">
        <v>23.613589638912902</v>
      </c>
      <c r="G1787" s="33">
        <v>2830</v>
      </c>
      <c r="I1787" s="32"/>
      <c r="J1787" s="32"/>
    </row>
    <row r="1788" spans="1:10" x14ac:dyDescent="0.3">
      <c r="A1788" s="33">
        <v>105794</v>
      </c>
      <c r="B1788" s="33" t="s">
        <v>2733</v>
      </c>
      <c r="C1788" s="33" t="s">
        <v>1517</v>
      </c>
      <c r="D1788" s="34">
        <v>40.385167782581213</v>
      </c>
      <c r="E1788" s="33">
        <v>19.633876079186305</v>
      </c>
      <c r="F1788" s="33">
        <v>9.7833397381316001</v>
      </c>
      <c r="G1788" s="33">
        <v>1718</v>
      </c>
      <c r="I1788" s="32"/>
      <c r="J1788" s="32"/>
    </row>
    <row r="1789" spans="1:10" x14ac:dyDescent="0.3">
      <c r="A1789" s="33">
        <v>105829</v>
      </c>
      <c r="B1789" s="33" t="s">
        <v>2732</v>
      </c>
      <c r="C1789" s="33" t="s">
        <v>1518</v>
      </c>
      <c r="D1789" s="34">
        <v>34.661506725153835</v>
      </c>
      <c r="E1789" s="33">
        <v>15.696032486413872</v>
      </c>
      <c r="F1789" s="33">
        <v>15.245168134295785</v>
      </c>
      <c r="G1789" s="33">
        <v>4309</v>
      </c>
      <c r="I1789" s="32"/>
      <c r="J1789" s="32"/>
    </row>
    <row r="1790" spans="1:10" x14ac:dyDescent="0.3">
      <c r="A1790" s="33">
        <v>105874</v>
      </c>
      <c r="B1790" s="33" t="s">
        <v>2741</v>
      </c>
      <c r="C1790" s="33" t="s">
        <v>1519</v>
      </c>
      <c r="D1790" s="34">
        <v>50.995955001328085</v>
      </c>
      <c r="E1790" s="33">
        <v>21.39032542921775</v>
      </c>
      <c r="F1790" s="33">
        <v>17.8288754802286</v>
      </c>
      <c r="G1790" s="33">
        <v>5838</v>
      </c>
      <c r="I1790" s="32"/>
      <c r="J1790" s="32"/>
    </row>
    <row r="1791" spans="1:10" x14ac:dyDescent="0.3">
      <c r="A1791" s="33">
        <v>105909</v>
      </c>
      <c r="B1791" s="33" t="s">
        <v>2741</v>
      </c>
      <c r="C1791" s="33" t="s">
        <v>228</v>
      </c>
      <c r="D1791" s="34">
        <v>43.461620530593152</v>
      </c>
      <c r="E1791" s="33">
        <v>29.824571348490753</v>
      </c>
      <c r="F1791" s="33">
        <v>25.640028838017074</v>
      </c>
      <c r="G1791" s="33">
        <v>2696</v>
      </c>
      <c r="I1791" s="32"/>
      <c r="J1791" s="32"/>
    </row>
    <row r="1792" spans="1:10" x14ac:dyDescent="0.3">
      <c r="A1792" s="33">
        <v>105936</v>
      </c>
      <c r="B1792" s="33" t="s">
        <v>2742</v>
      </c>
      <c r="C1792" s="33" t="s">
        <v>63</v>
      </c>
      <c r="D1792" s="34">
        <v>73.236889365944265</v>
      </c>
      <c r="E1792" s="33">
        <v>24.249485782191542</v>
      </c>
      <c r="F1792" s="33">
        <v>34.627624136713933</v>
      </c>
      <c r="G1792" s="33">
        <v>8644</v>
      </c>
      <c r="I1792" s="32"/>
      <c r="J1792" s="32"/>
    </row>
    <row r="1793" spans="1:10" x14ac:dyDescent="0.3">
      <c r="A1793" s="33">
        <v>105972</v>
      </c>
      <c r="B1793" s="33" t="s">
        <v>2741</v>
      </c>
      <c r="C1793" s="33" t="s">
        <v>2747</v>
      </c>
      <c r="D1793" s="34">
        <v>39.680721081178724</v>
      </c>
      <c r="E1793" s="33">
        <v>19.845755699957977</v>
      </c>
      <c r="F1793" s="33">
        <v>17.959147455314088</v>
      </c>
      <c r="G1793" s="33">
        <v>4626</v>
      </c>
      <c r="I1793" s="32"/>
      <c r="J1793" s="32"/>
    </row>
    <row r="1794" spans="1:10" x14ac:dyDescent="0.3">
      <c r="A1794" s="33">
        <v>106318</v>
      </c>
      <c r="B1794" s="33" t="s">
        <v>2748</v>
      </c>
      <c r="C1794" s="33" t="s">
        <v>2749</v>
      </c>
      <c r="D1794" s="34">
        <v>67.141108794493334</v>
      </c>
      <c r="E1794" s="33">
        <v>52.705055469225336</v>
      </c>
      <c r="F1794" s="33">
        <v>55.122202278129784</v>
      </c>
      <c r="G1794" s="33">
        <v>146367</v>
      </c>
      <c r="I1794" s="32"/>
      <c r="J1794" s="32"/>
    </row>
    <row r="1795" spans="1:10" x14ac:dyDescent="0.3">
      <c r="A1795" s="33">
        <v>106363</v>
      </c>
      <c r="B1795" s="33" t="s">
        <v>2748</v>
      </c>
      <c r="C1795" s="33" t="s">
        <v>1520</v>
      </c>
      <c r="D1795" s="34">
        <v>69.230271238163397</v>
      </c>
      <c r="E1795" s="33">
        <v>37.601832040506245</v>
      </c>
      <c r="F1795" s="33">
        <v>47.355761549058855</v>
      </c>
      <c r="G1795" s="33">
        <v>2952</v>
      </c>
      <c r="I1795" s="32"/>
      <c r="J1795" s="32"/>
    </row>
    <row r="1796" spans="1:10" x14ac:dyDescent="0.3">
      <c r="A1796" s="33">
        <v>106407</v>
      </c>
      <c r="B1796" s="33" t="s">
        <v>2748</v>
      </c>
      <c r="C1796" s="33" t="s">
        <v>209</v>
      </c>
      <c r="D1796" s="34">
        <v>70.637199294972419</v>
      </c>
      <c r="E1796" s="33">
        <v>43.382221558235742</v>
      </c>
      <c r="F1796" s="33">
        <v>49.689861795100242</v>
      </c>
      <c r="G1796" s="33">
        <v>6369</v>
      </c>
      <c r="I1796" s="32"/>
      <c r="J1796" s="32"/>
    </row>
    <row r="1797" spans="1:10" x14ac:dyDescent="0.3">
      <c r="A1797" s="33">
        <v>106461</v>
      </c>
      <c r="B1797" s="33" t="s">
        <v>2748</v>
      </c>
      <c r="C1797" s="33" t="s">
        <v>2750</v>
      </c>
      <c r="D1797" s="34">
        <v>66.130209810421817</v>
      </c>
      <c r="E1797" s="33">
        <v>31.629344813058317</v>
      </c>
      <c r="F1797" s="33">
        <v>38.50054700148516</v>
      </c>
      <c r="G1797" s="33">
        <v>8391</v>
      </c>
      <c r="I1797" s="32"/>
      <c r="J1797" s="32"/>
    </row>
    <row r="1798" spans="1:10" x14ac:dyDescent="0.3">
      <c r="A1798" s="33">
        <v>106559</v>
      </c>
      <c r="B1798" s="33" t="s">
        <v>2748</v>
      </c>
      <c r="C1798" s="33" t="s">
        <v>2751</v>
      </c>
      <c r="D1798" s="34">
        <v>63.262613523094267</v>
      </c>
      <c r="E1798" s="33">
        <v>36.867949332899229</v>
      </c>
      <c r="F1798" s="33">
        <v>38.448071435192141</v>
      </c>
      <c r="G1798" s="33">
        <v>43651</v>
      </c>
      <c r="I1798" s="32"/>
      <c r="J1798" s="32"/>
    </row>
    <row r="1799" spans="1:10" x14ac:dyDescent="0.3">
      <c r="A1799" s="33">
        <v>106620</v>
      </c>
      <c r="B1799" s="33" t="s">
        <v>2748</v>
      </c>
      <c r="C1799" s="33" t="s">
        <v>1521</v>
      </c>
      <c r="D1799" s="34">
        <v>50.321353196867626</v>
      </c>
      <c r="E1799" s="33">
        <v>27.301435271574093</v>
      </c>
      <c r="F1799" s="33">
        <v>32.735986193428957</v>
      </c>
      <c r="G1799" s="33">
        <v>2792</v>
      </c>
      <c r="I1799" s="32"/>
      <c r="J1799" s="32"/>
    </row>
    <row r="1800" spans="1:10" x14ac:dyDescent="0.3">
      <c r="A1800" s="33">
        <v>106648</v>
      </c>
      <c r="B1800" s="33" t="s">
        <v>2748</v>
      </c>
      <c r="C1800" s="33" t="s">
        <v>1522</v>
      </c>
      <c r="D1800" s="34">
        <v>54.992014534456686</v>
      </c>
      <c r="E1800" s="33">
        <v>29.024154732018019</v>
      </c>
      <c r="F1800" s="33">
        <v>30.205191339185458</v>
      </c>
      <c r="G1800" s="33">
        <v>2892</v>
      </c>
      <c r="I1800" s="32"/>
      <c r="J1800" s="32"/>
    </row>
    <row r="1801" spans="1:10" x14ac:dyDescent="0.3">
      <c r="A1801" s="33">
        <v>106684</v>
      </c>
      <c r="B1801" s="33" t="s">
        <v>2748</v>
      </c>
      <c r="C1801" s="33" t="s">
        <v>1523</v>
      </c>
      <c r="D1801" s="34">
        <v>62.587561120572239</v>
      </c>
      <c r="E1801" s="33">
        <v>38.998141190691705</v>
      </c>
      <c r="F1801" s="33">
        <v>41.299140661358201</v>
      </c>
      <c r="G1801" s="33">
        <v>17005</v>
      </c>
      <c r="I1801" s="32"/>
      <c r="J1801" s="32"/>
    </row>
    <row r="1802" spans="1:10" x14ac:dyDescent="0.3">
      <c r="A1802" s="33">
        <v>106746</v>
      </c>
      <c r="B1802" s="33" t="s">
        <v>2748</v>
      </c>
      <c r="C1802" s="33" t="s">
        <v>1524</v>
      </c>
      <c r="D1802" s="34">
        <v>44.301203886630148</v>
      </c>
      <c r="E1802" s="33">
        <v>27.506944204153758</v>
      </c>
      <c r="F1802" s="33">
        <v>32.493989582949091</v>
      </c>
      <c r="G1802" s="33">
        <v>29967</v>
      </c>
      <c r="I1802" s="32"/>
      <c r="J1802" s="32"/>
    </row>
    <row r="1803" spans="1:10" x14ac:dyDescent="0.3">
      <c r="A1803" s="33">
        <v>106782</v>
      </c>
      <c r="B1803" s="33" t="s">
        <v>2748</v>
      </c>
      <c r="C1803" s="33" t="s">
        <v>1525</v>
      </c>
      <c r="D1803" s="34">
        <v>58.450929854260323</v>
      </c>
      <c r="E1803" s="33">
        <v>35.402551421450937</v>
      </c>
      <c r="F1803" s="33">
        <v>37.637185823775788</v>
      </c>
      <c r="G1803" s="33">
        <v>5192</v>
      </c>
      <c r="I1803" s="32"/>
      <c r="J1803" s="32"/>
    </row>
    <row r="1804" spans="1:10" x14ac:dyDescent="0.3">
      <c r="A1804" s="33">
        <v>106817</v>
      </c>
      <c r="B1804" s="33" t="s">
        <v>2748</v>
      </c>
      <c r="C1804" s="33" t="s">
        <v>2752</v>
      </c>
      <c r="D1804" s="34">
        <v>63.368599846178654</v>
      </c>
      <c r="E1804" s="33">
        <v>37.534486476186395</v>
      </c>
      <c r="F1804" s="33">
        <v>36.545614829147944</v>
      </c>
      <c r="G1804" s="33">
        <v>13089</v>
      </c>
      <c r="I1804" s="32"/>
      <c r="J1804" s="32"/>
    </row>
    <row r="1805" spans="1:10" x14ac:dyDescent="0.3">
      <c r="A1805" s="33">
        <v>106979</v>
      </c>
      <c r="B1805" s="33" t="s">
        <v>2748</v>
      </c>
      <c r="C1805" s="33" t="s">
        <v>1526</v>
      </c>
      <c r="D1805" s="34">
        <v>46.767921185939542</v>
      </c>
      <c r="E1805" s="33">
        <v>30.035689582259369</v>
      </c>
      <c r="F1805" s="33">
        <v>33.188896811241285</v>
      </c>
      <c r="G1805" s="33">
        <v>17997</v>
      </c>
      <c r="I1805" s="32"/>
      <c r="J1805" s="32"/>
    </row>
    <row r="1806" spans="1:10" x14ac:dyDescent="0.3">
      <c r="A1806" s="33">
        <v>107001</v>
      </c>
      <c r="B1806" s="33" t="s">
        <v>2748</v>
      </c>
      <c r="C1806" s="33" t="s">
        <v>1527</v>
      </c>
      <c r="D1806" s="34">
        <v>49.386054526620683</v>
      </c>
      <c r="E1806" s="33">
        <v>23.845309023994353</v>
      </c>
      <c r="F1806" s="33">
        <v>29.627460274454055</v>
      </c>
      <c r="G1806" s="33">
        <v>2769</v>
      </c>
      <c r="I1806" s="32"/>
      <c r="J1806" s="32"/>
    </row>
    <row r="1807" spans="1:10" x14ac:dyDescent="0.3">
      <c r="A1807" s="33">
        <v>107047</v>
      </c>
      <c r="B1807" s="33" t="s">
        <v>2748</v>
      </c>
      <c r="C1807" s="33" t="s">
        <v>1528</v>
      </c>
      <c r="D1807" s="34">
        <v>56.646923489374785</v>
      </c>
      <c r="E1807" s="33">
        <v>30.941347917514125</v>
      </c>
      <c r="F1807" s="33">
        <v>27.491068075168901</v>
      </c>
      <c r="G1807" s="33">
        <v>1051</v>
      </c>
      <c r="I1807" s="32"/>
      <c r="J1807" s="32"/>
    </row>
    <row r="1808" spans="1:10" x14ac:dyDescent="0.3">
      <c r="A1808" s="33">
        <v>107083</v>
      </c>
      <c r="B1808" s="33" t="s">
        <v>2748</v>
      </c>
      <c r="C1808" s="33" t="s">
        <v>1529</v>
      </c>
      <c r="D1808" s="34">
        <v>52.669503469398336</v>
      </c>
      <c r="E1808" s="33">
        <v>28.342782015385129</v>
      </c>
      <c r="F1808" s="33">
        <v>24.080515261274883</v>
      </c>
      <c r="G1808" s="33">
        <v>1282</v>
      </c>
      <c r="I1808" s="32"/>
      <c r="J1808" s="32"/>
    </row>
    <row r="1809" spans="1:10" x14ac:dyDescent="0.3">
      <c r="A1809" s="33">
        <v>107118</v>
      </c>
      <c r="B1809" s="33" t="s">
        <v>2748</v>
      </c>
      <c r="C1809" s="33" t="s">
        <v>1530</v>
      </c>
      <c r="D1809" s="34">
        <v>40.233045306000406</v>
      </c>
      <c r="E1809" s="33">
        <v>21.242464194279446</v>
      </c>
      <c r="F1809" s="33">
        <v>24.500878940151615</v>
      </c>
      <c r="G1809" s="33">
        <v>1879</v>
      </c>
      <c r="I1809" s="32"/>
      <c r="J1809" s="32"/>
    </row>
    <row r="1810" spans="1:10" x14ac:dyDescent="0.3">
      <c r="A1810" s="33">
        <v>107154</v>
      </c>
      <c r="B1810" s="33" t="s">
        <v>2748</v>
      </c>
      <c r="C1810" s="33" t="s">
        <v>1531</v>
      </c>
      <c r="D1810" s="34">
        <v>44.689171436186967</v>
      </c>
      <c r="E1810" s="33">
        <v>25.107259955942073</v>
      </c>
      <c r="F1810" s="33">
        <v>28.025340331776302</v>
      </c>
      <c r="G1810" s="33">
        <v>2333</v>
      </c>
      <c r="I1810" s="32"/>
      <c r="J1810" s="32"/>
    </row>
    <row r="1811" spans="1:10" x14ac:dyDescent="0.3">
      <c r="A1811" s="33">
        <v>107190</v>
      </c>
      <c r="B1811" s="33" t="s">
        <v>2748</v>
      </c>
      <c r="C1811" s="33" t="s">
        <v>1532</v>
      </c>
      <c r="D1811" s="34">
        <v>46.375811830657824</v>
      </c>
      <c r="E1811" s="33">
        <v>17.819602038475551</v>
      </c>
      <c r="F1811" s="33">
        <v>25.219279494384313</v>
      </c>
      <c r="G1811" s="33">
        <v>1371</v>
      </c>
      <c r="I1811" s="32"/>
      <c r="J1811" s="32"/>
    </row>
    <row r="1812" spans="1:10" x14ac:dyDescent="0.3">
      <c r="A1812" s="33">
        <v>107234</v>
      </c>
      <c r="B1812" s="33" t="s">
        <v>2748</v>
      </c>
      <c r="C1812" s="33" t="s">
        <v>1533</v>
      </c>
      <c r="D1812" s="34">
        <v>40.865651752270153</v>
      </c>
      <c r="E1812" s="33">
        <v>24.508390651549455</v>
      </c>
      <c r="F1812" s="33">
        <v>24.201011140874741</v>
      </c>
      <c r="G1812" s="33">
        <v>1013</v>
      </c>
      <c r="I1812" s="32"/>
      <c r="J1812" s="32"/>
    </row>
    <row r="1813" spans="1:10" x14ac:dyDescent="0.3">
      <c r="A1813" s="33">
        <v>107270</v>
      </c>
      <c r="B1813" s="33" t="s">
        <v>2748</v>
      </c>
      <c r="C1813" s="33" t="s">
        <v>11</v>
      </c>
      <c r="D1813" s="34">
        <v>36.394106110329396</v>
      </c>
      <c r="E1813" s="33">
        <v>19.054638899336123</v>
      </c>
      <c r="F1813" s="33">
        <v>21.798421717351527</v>
      </c>
      <c r="G1813" s="33">
        <v>4336</v>
      </c>
      <c r="I1813" s="32"/>
      <c r="J1813" s="32"/>
    </row>
    <row r="1814" spans="1:10" x14ac:dyDescent="0.3">
      <c r="A1814" s="33">
        <v>107314</v>
      </c>
      <c r="B1814" s="33" t="s">
        <v>2748</v>
      </c>
      <c r="C1814" s="33" t="s">
        <v>1534</v>
      </c>
      <c r="D1814" s="34">
        <v>46.301139198368908</v>
      </c>
      <c r="E1814" s="33">
        <v>22.783786796301747</v>
      </c>
      <c r="F1814" s="33">
        <v>23.672197105747134</v>
      </c>
      <c r="G1814" s="33">
        <v>4721</v>
      </c>
      <c r="I1814" s="32"/>
      <c r="J1814" s="32"/>
    </row>
    <row r="1815" spans="1:10" x14ac:dyDescent="0.3">
      <c r="A1815" s="33">
        <v>107350</v>
      </c>
      <c r="B1815" s="33" t="s">
        <v>2748</v>
      </c>
      <c r="C1815" s="33" t="s">
        <v>1535</v>
      </c>
      <c r="D1815" s="34">
        <v>46.627719667032032</v>
      </c>
      <c r="E1815" s="33">
        <v>29.907683045479342</v>
      </c>
      <c r="F1815" s="33">
        <v>30.504553334299313</v>
      </c>
      <c r="G1815" s="33">
        <v>4530</v>
      </c>
      <c r="I1815" s="32"/>
      <c r="J1815" s="32"/>
    </row>
    <row r="1816" spans="1:10" x14ac:dyDescent="0.3">
      <c r="A1816" s="33">
        <v>107403</v>
      </c>
      <c r="B1816" s="33" t="s">
        <v>2748</v>
      </c>
      <c r="C1816" s="33" t="s">
        <v>1536</v>
      </c>
      <c r="D1816" s="34">
        <v>40.277823003009367</v>
      </c>
      <c r="E1816" s="33">
        <v>26.264285853635275</v>
      </c>
      <c r="F1816" s="33">
        <v>29.279379532181011</v>
      </c>
      <c r="G1816" s="33">
        <v>3002</v>
      </c>
      <c r="I1816" s="32"/>
      <c r="J1816" s="32"/>
    </row>
    <row r="1817" spans="1:10" x14ac:dyDescent="0.3">
      <c r="A1817" s="33">
        <v>107430</v>
      </c>
      <c r="B1817" s="33" t="s">
        <v>2748</v>
      </c>
      <c r="C1817" s="33" t="s">
        <v>1537</v>
      </c>
      <c r="D1817" s="34">
        <v>57.808783733588839</v>
      </c>
      <c r="E1817" s="33">
        <v>28.457178156067293</v>
      </c>
      <c r="F1817" s="33">
        <v>31.107027759516576</v>
      </c>
      <c r="G1817" s="33">
        <v>1137</v>
      </c>
      <c r="I1817" s="32"/>
      <c r="J1817" s="32"/>
    </row>
    <row r="1818" spans="1:10" x14ac:dyDescent="0.3">
      <c r="A1818" s="33">
        <v>107485</v>
      </c>
      <c r="B1818" s="33" t="s">
        <v>2748</v>
      </c>
      <c r="C1818" s="33" t="s">
        <v>1538</v>
      </c>
      <c r="D1818" s="34">
        <v>49.444363976425251</v>
      </c>
      <c r="E1818" s="33">
        <v>27.176947039689168</v>
      </c>
      <c r="F1818" s="33">
        <v>21.545632451059035</v>
      </c>
      <c r="G1818" s="33">
        <v>2540</v>
      </c>
      <c r="I1818" s="32"/>
      <c r="J1818" s="32"/>
    </row>
    <row r="1819" spans="1:10" x14ac:dyDescent="0.3">
      <c r="A1819" s="33">
        <v>107519</v>
      </c>
      <c r="B1819" s="33" t="s">
        <v>2748</v>
      </c>
      <c r="C1819" s="33" t="s">
        <v>408</v>
      </c>
      <c r="D1819" s="34">
        <v>46.615378443939385</v>
      </c>
      <c r="E1819" s="33">
        <v>22.111445214017824</v>
      </c>
      <c r="F1819" s="33">
        <v>20.688859339623122</v>
      </c>
      <c r="G1819" s="33">
        <v>3025</v>
      </c>
      <c r="I1819" s="32"/>
      <c r="J1819" s="32"/>
    </row>
    <row r="1820" spans="1:10" x14ac:dyDescent="0.3">
      <c r="A1820" s="33">
        <v>107546</v>
      </c>
      <c r="B1820" s="33" t="s">
        <v>2748</v>
      </c>
      <c r="C1820" s="33" t="s">
        <v>164</v>
      </c>
      <c r="D1820" s="34">
        <v>50.901340795019678</v>
      </c>
      <c r="E1820" s="33">
        <v>24.851015238384679</v>
      </c>
      <c r="F1820" s="33">
        <v>28.460694527692571</v>
      </c>
      <c r="G1820" s="33">
        <v>3132</v>
      </c>
      <c r="I1820" s="32"/>
      <c r="J1820" s="32"/>
    </row>
    <row r="1821" spans="1:10" x14ac:dyDescent="0.3">
      <c r="A1821" s="33">
        <v>107582</v>
      </c>
      <c r="B1821" s="33" t="s">
        <v>2748</v>
      </c>
      <c r="C1821" s="33" t="s">
        <v>1539</v>
      </c>
      <c r="D1821" s="34">
        <v>48.149575929036914</v>
      </c>
      <c r="E1821" s="33">
        <v>24.072322647863981</v>
      </c>
      <c r="F1821" s="33">
        <v>28.536330942305373</v>
      </c>
      <c r="G1821" s="33">
        <v>3648</v>
      </c>
      <c r="I1821" s="32"/>
      <c r="J1821" s="32"/>
    </row>
    <row r="1822" spans="1:10" x14ac:dyDescent="0.3">
      <c r="A1822" s="33">
        <v>107662</v>
      </c>
      <c r="B1822" s="33" t="s">
        <v>2748</v>
      </c>
      <c r="C1822" s="33" t="s">
        <v>2753</v>
      </c>
      <c r="D1822" s="34">
        <v>58.41177911472662</v>
      </c>
      <c r="E1822" s="33">
        <v>27.2044532345787</v>
      </c>
      <c r="F1822" s="33">
        <v>23.2817618779724</v>
      </c>
      <c r="G1822" s="33">
        <v>4255</v>
      </c>
      <c r="I1822" s="32"/>
      <c r="J1822" s="32"/>
    </row>
    <row r="1823" spans="1:10" x14ac:dyDescent="0.3">
      <c r="A1823" s="33">
        <v>107715</v>
      </c>
      <c r="B1823" s="33" t="s">
        <v>2748</v>
      </c>
      <c r="C1823" s="33" t="s">
        <v>2754</v>
      </c>
      <c r="D1823" s="34">
        <v>43.332733923897074</v>
      </c>
      <c r="E1823" s="33">
        <v>30.452008670163959</v>
      </c>
      <c r="F1823" s="33">
        <v>20.972771762943751</v>
      </c>
      <c r="G1823" s="33">
        <v>2534</v>
      </c>
      <c r="I1823" s="32"/>
      <c r="J1823" s="32"/>
    </row>
    <row r="1824" spans="1:10" x14ac:dyDescent="0.3">
      <c r="A1824" s="33">
        <v>107733</v>
      </c>
      <c r="B1824" s="33" t="s">
        <v>2748</v>
      </c>
      <c r="C1824" s="33" t="s">
        <v>1540</v>
      </c>
      <c r="D1824" s="34">
        <v>55.181883120567889</v>
      </c>
      <c r="E1824" s="33">
        <v>29.244538331069926</v>
      </c>
      <c r="F1824" s="33">
        <v>28.805603281722171</v>
      </c>
      <c r="G1824" s="33">
        <v>5645</v>
      </c>
      <c r="I1824" s="32"/>
      <c r="J1824" s="32"/>
    </row>
    <row r="1825" spans="1:10" x14ac:dyDescent="0.3">
      <c r="A1825" s="33">
        <v>107868</v>
      </c>
      <c r="B1825" s="33" t="s">
        <v>2748</v>
      </c>
      <c r="C1825" s="33" t="s">
        <v>1541</v>
      </c>
      <c r="D1825" s="34">
        <v>49.795869448396353</v>
      </c>
      <c r="E1825" s="33">
        <v>20.568455154573478</v>
      </c>
      <c r="F1825" s="33">
        <v>23.604061065928587</v>
      </c>
      <c r="G1825" s="33">
        <v>2463</v>
      </c>
      <c r="I1825" s="32"/>
      <c r="J1825" s="32"/>
    </row>
    <row r="1826" spans="1:10" x14ac:dyDescent="0.3">
      <c r="A1826" s="33">
        <v>107920</v>
      </c>
      <c r="B1826" s="33" t="s">
        <v>2748</v>
      </c>
      <c r="C1826" s="33" t="s">
        <v>1542</v>
      </c>
      <c r="D1826" s="34">
        <v>43.140026663114334</v>
      </c>
      <c r="E1826" s="33">
        <v>20.536509657153108</v>
      </c>
      <c r="F1826" s="33">
        <v>26.415941425149892</v>
      </c>
      <c r="G1826" s="33">
        <v>3384</v>
      </c>
      <c r="I1826" s="32"/>
      <c r="J1826" s="32"/>
    </row>
    <row r="1827" spans="1:10" x14ac:dyDescent="0.3">
      <c r="A1827" s="33">
        <v>107975</v>
      </c>
      <c r="B1827" s="33" t="s">
        <v>2748</v>
      </c>
      <c r="C1827" s="33" t="s">
        <v>1543</v>
      </c>
      <c r="D1827" s="34">
        <v>52.003398720357438</v>
      </c>
      <c r="E1827" s="33">
        <v>22.534020328583718</v>
      </c>
      <c r="F1827" s="33">
        <v>20.576928299581994</v>
      </c>
      <c r="G1827" s="33">
        <v>2338</v>
      </c>
      <c r="I1827" s="32"/>
      <c r="J1827" s="32"/>
    </row>
    <row r="1828" spans="1:10" x14ac:dyDescent="0.3">
      <c r="A1828" s="33">
        <v>108017</v>
      </c>
      <c r="B1828" s="33" t="s">
        <v>2748</v>
      </c>
      <c r="C1828" s="33" t="s">
        <v>1544</v>
      </c>
      <c r="D1828" s="34">
        <v>48.866502577771456</v>
      </c>
      <c r="E1828" s="33">
        <v>24.889917789615918</v>
      </c>
      <c r="F1828" s="33">
        <v>29.737373682970631</v>
      </c>
      <c r="G1828" s="33">
        <v>3242</v>
      </c>
      <c r="I1828" s="32"/>
      <c r="J1828" s="32"/>
    </row>
    <row r="1829" spans="1:10" x14ac:dyDescent="0.3">
      <c r="A1829" s="33">
        <v>108035</v>
      </c>
      <c r="B1829" s="33" t="s">
        <v>2748</v>
      </c>
      <c r="C1829" s="33" t="s">
        <v>538</v>
      </c>
      <c r="D1829" s="34">
        <v>69.386118416667429</v>
      </c>
      <c r="E1829" s="33">
        <v>34.231446125195234</v>
      </c>
      <c r="F1829" s="33">
        <v>38.624989184692915</v>
      </c>
      <c r="G1829" s="33">
        <v>4329</v>
      </c>
      <c r="I1829" s="32"/>
      <c r="J1829" s="32"/>
    </row>
    <row r="1830" spans="1:10" x14ac:dyDescent="0.3">
      <c r="A1830" s="33">
        <v>108106</v>
      </c>
      <c r="B1830" s="33" t="s">
        <v>2748</v>
      </c>
      <c r="C1830" s="33" t="s">
        <v>1545</v>
      </c>
      <c r="D1830" s="34">
        <v>70.862290164337296</v>
      </c>
      <c r="E1830" s="33">
        <v>35.853900522075932</v>
      </c>
      <c r="F1830" s="33">
        <v>34.179577817314552</v>
      </c>
      <c r="G1830" s="33">
        <v>3974</v>
      </c>
      <c r="I1830" s="32"/>
      <c r="J1830" s="32"/>
    </row>
    <row r="1831" spans="1:10" x14ac:dyDescent="0.3">
      <c r="A1831" s="33">
        <v>108151</v>
      </c>
      <c r="B1831" s="33" t="s">
        <v>2748</v>
      </c>
      <c r="C1831" s="33" t="s">
        <v>1546</v>
      </c>
      <c r="D1831" s="34">
        <v>50.276929646945497</v>
      </c>
      <c r="E1831" s="33">
        <v>21.454711525013614</v>
      </c>
      <c r="F1831" s="33">
        <v>26.951149999233227</v>
      </c>
      <c r="G1831" s="33">
        <v>3194</v>
      </c>
      <c r="I1831" s="32"/>
      <c r="J1831" s="32"/>
    </row>
    <row r="1832" spans="1:10" x14ac:dyDescent="0.3">
      <c r="A1832" s="33">
        <v>108204</v>
      </c>
      <c r="B1832" s="33" t="s">
        <v>2748</v>
      </c>
      <c r="C1832" s="33" t="s">
        <v>1547</v>
      </c>
      <c r="D1832" s="34">
        <v>43.512318783739381</v>
      </c>
      <c r="E1832" s="33">
        <v>21.960315366468588</v>
      </c>
      <c r="F1832" s="33">
        <v>24.081750476670749</v>
      </c>
      <c r="G1832" s="33">
        <v>4377</v>
      </c>
      <c r="I1832" s="32"/>
      <c r="J1832" s="32"/>
    </row>
    <row r="1833" spans="1:10" x14ac:dyDescent="0.3">
      <c r="A1833" s="33">
        <v>108222</v>
      </c>
      <c r="B1833" s="33" t="s">
        <v>2748</v>
      </c>
      <c r="C1833" s="33" t="s">
        <v>1548</v>
      </c>
      <c r="D1833" s="34">
        <v>45.959813853606214</v>
      </c>
      <c r="E1833" s="33">
        <v>26.593535936575854</v>
      </c>
      <c r="F1833" s="33">
        <v>28.229368990241518</v>
      </c>
      <c r="G1833" s="33">
        <v>3673</v>
      </c>
      <c r="I1833" s="32"/>
      <c r="J1833" s="32"/>
    </row>
    <row r="1834" spans="1:10" x14ac:dyDescent="0.3">
      <c r="A1834" s="33">
        <v>108240</v>
      </c>
      <c r="B1834" s="33" t="s">
        <v>2748</v>
      </c>
      <c r="C1834" s="33" t="s">
        <v>1549</v>
      </c>
      <c r="D1834" s="34">
        <v>43.145009131261183</v>
      </c>
      <c r="E1834" s="33">
        <v>22.957364223893897</v>
      </c>
      <c r="F1834" s="33">
        <v>28.597817870377412</v>
      </c>
      <c r="G1834" s="33">
        <v>2417</v>
      </c>
      <c r="I1834" s="32"/>
      <c r="J1834" s="32"/>
    </row>
    <row r="1835" spans="1:10" x14ac:dyDescent="0.3">
      <c r="A1835" s="33">
        <v>108268</v>
      </c>
      <c r="B1835" s="33" t="s">
        <v>2748</v>
      </c>
      <c r="C1835" s="33" t="s">
        <v>1550</v>
      </c>
      <c r="D1835" s="34">
        <v>55.975466226158865</v>
      </c>
      <c r="E1835" s="33">
        <v>29.698956730114173</v>
      </c>
      <c r="F1835" s="33">
        <v>37.005857991731794</v>
      </c>
      <c r="G1835" s="33">
        <v>4745</v>
      </c>
      <c r="I1835" s="32"/>
      <c r="J1835" s="32"/>
    </row>
    <row r="1836" spans="1:10" x14ac:dyDescent="0.3">
      <c r="A1836" s="33">
        <v>108348</v>
      </c>
      <c r="B1836" s="33" t="s">
        <v>2748</v>
      </c>
      <c r="C1836" s="33" t="s">
        <v>1551</v>
      </c>
      <c r="D1836" s="34">
        <v>49.273380170767055</v>
      </c>
      <c r="E1836" s="33">
        <v>27.994307441711808</v>
      </c>
      <c r="F1836" s="33">
        <v>31.022457425373943</v>
      </c>
      <c r="G1836" s="33">
        <v>9249</v>
      </c>
      <c r="I1836" s="32"/>
      <c r="J1836" s="32"/>
    </row>
    <row r="1837" spans="1:10" x14ac:dyDescent="0.3">
      <c r="A1837" s="33">
        <v>108366</v>
      </c>
      <c r="B1837" s="33" t="s">
        <v>2748</v>
      </c>
      <c r="C1837" s="33" t="s">
        <v>1552</v>
      </c>
      <c r="D1837" s="34">
        <v>48.798177034218817</v>
      </c>
      <c r="E1837" s="33">
        <v>28.463056413753041</v>
      </c>
      <c r="F1837" s="33">
        <v>29.931617846835344</v>
      </c>
      <c r="G1837" s="33">
        <v>1153</v>
      </c>
      <c r="I1837" s="32"/>
      <c r="J1837" s="32"/>
    </row>
    <row r="1838" spans="1:10" x14ac:dyDescent="0.3">
      <c r="A1838" s="33">
        <v>108400</v>
      </c>
      <c r="B1838" s="33" t="s">
        <v>2748</v>
      </c>
      <c r="C1838" s="33" t="s">
        <v>1553</v>
      </c>
      <c r="D1838" s="34">
        <v>55.424469013633576</v>
      </c>
      <c r="E1838" s="33">
        <v>26.308698164794997</v>
      </c>
      <c r="F1838" s="33">
        <v>28.438736256859801</v>
      </c>
      <c r="G1838" s="33">
        <v>4181</v>
      </c>
      <c r="I1838" s="32"/>
      <c r="J1838" s="32"/>
    </row>
    <row r="1839" spans="1:10" x14ac:dyDescent="0.3">
      <c r="A1839" s="33">
        <v>108455</v>
      </c>
      <c r="B1839" s="33" t="s">
        <v>2748</v>
      </c>
      <c r="C1839" s="33" t="s">
        <v>1554</v>
      </c>
      <c r="D1839" s="34">
        <v>42.689344308015592</v>
      </c>
      <c r="E1839" s="33">
        <v>22.042332594329814</v>
      </c>
      <c r="F1839" s="33">
        <v>28.048056063387662</v>
      </c>
      <c r="G1839" s="33">
        <v>2455</v>
      </c>
      <c r="I1839" s="32"/>
      <c r="J1839" s="32"/>
    </row>
    <row r="1840" spans="1:10" x14ac:dyDescent="0.3">
      <c r="A1840" s="33">
        <v>108473</v>
      </c>
      <c r="B1840" s="33" t="s">
        <v>2748</v>
      </c>
      <c r="C1840" s="33" t="s">
        <v>2755</v>
      </c>
      <c r="D1840" s="34">
        <v>28.120331427200625</v>
      </c>
      <c r="E1840" s="33">
        <v>15.208217760599849</v>
      </c>
      <c r="F1840" s="33">
        <v>17.01023227301263</v>
      </c>
      <c r="G1840" s="33">
        <v>10277</v>
      </c>
      <c r="I1840" s="32"/>
      <c r="J1840" s="32"/>
    </row>
    <row r="1841" spans="1:10" x14ac:dyDescent="0.3">
      <c r="A1841" s="33">
        <v>108491</v>
      </c>
      <c r="B1841" s="33" t="s">
        <v>2748</v>
      </c>
      <c r="C1841" s="33" t="s">
        <v>1555</v>
      </c>
      <c r="D1841" s="34">
        <v>59.696163553955373</v>
      </c>
      <c r="E1841" s="33">
        <v>26.837634605375428</v>
      </c>
      <c r="F1841" s="33">
        <v>29.23409064273125</v>
      </c>
      <c r="G1841" s="33">
        <v>2845</v>
      </c>
      <c r="I1841" s="32"/>
      <c r="J1841" s="32"/>
    </row>
    <row r="1842" spans="1:10" x14ac:dyDescent="0.3">
      <c r="A1842" s="33">
        <v>108552</v>
      </c>
      <c r="B1842" s="33" t="s">
        <v>2748</v>
      </c>
      <c r="C1842" s="33" t="s">
        <v>1556</v>
      </c>
      <c r="D1842" s="34">
        <v>47.302873502787008</v>
      </c>
      <c r="E1842" s="33">
        <v>26.61075468055629</v>
      </c>
      <c r="F1842" s="33">
        <v>29.047877999921702</v>
      </c>
      <c r="G1842" s="33">
        <v>3213</v>
      </c>
      <c r="I1842" s="32"/>
      <c r="J1842" s="32"/>
    </row>
    <row r="1843" spans="1:10" x14ac:dyDescent="0.3">
      <c r="A1843" s="33">
        <v>108598</v>
      </c>
      <c r="B1843" s="33" t="s">
        <v>2748</v>
      </c>
      <c r="C1843" s="33" t="s">
        <v>1557</v>
      </c>
      <c r="D1843" s="34">
        <v>30.38339548128311</v>
      </c>
      <c r="E1843" s="33">
        <v>21.461589137150508</v>
      </c>
      <c r="F1843" s="33">
        <v>23.121340957367082</v>
      </c>
      <c r="G1843" s="33">
        <v>4981</v>
      </c>
      <c r="I1843" s="32"/>
      <c r="J1843" s="32"/>
    </row>
    <row r="1844" spans="1:10" x14ac:dyDescent="0.3">
      <c r="A1844" s="33">
        <v>108614</v>
      </c>
      <c r="B1844" s="33" t="s">
        <v>2748</v>
      </c>
      <c r="C1844" s="33" t="s">
        <v>1558</v>
      </c>
      <c r="D1844" s="34">
        <v>42.446374379005391</v>
      </c>
      <c r="E1844" s="33">
        <v>21.92749930239837</v>
      </c>
      <c r="F1844" s="33">
        <v>23.091683681611773</v>
      </c>
      <c r="G1844" s="33">
        <v>2008</v>
      </c>
      <c r="I1844" s="32"/>
      <c r="J1844" s="32"/>
    </row>
    <row r="1845" spans="1:10" x14ac:dyDescent="0.3">
      <c r="A1845" s="33">
        <v>108632</v>
      </c>
      <c r="B1845" s="33" t="s">
        <v>2748</v>
      </c>
      <c r="C1845" s="33" t="s">
        <v>1559</v>
      </c>
      <c r="D1845" s="34">
        <v>41.843260585924931</v>
      </c>
      <c r="E1845" s="33">
        <v>20.168234003998123</v>
      </c>
      <c r="F1845" s="33">
        <v>21.610705069906953</v>
      </c>
      <c r="G1845" s="33">
        <v>4571</v>
      </c>
      <c r="I1845" s="32"/>
      <c r="J1845" s="32"/>
    </row>
    <row r="1846" spans="1:10" x14ac:dyDescent="0.3">
      <c r="A1846" s="33">
        <v>108669</v>
      </c>
      <c r="B1846" s="33" t="s">
        <v>2748</v>
      </c>
      <c r="C1846" s="33" t="s">
        <v>1560</v>
      </c>
      <c r="D1846" s="34">
        <v>46.493977412067537</v>
      </c>
      <c r="E1846" s="33">
        <v>25.283050813550965</v>
      </c>
      <c r="F1846" s="33">
        <v>28.451185119745876</v>
      </c>
      <c r="G1846" s="33">
        <v>3214</v>
      </c>
      <c r="I1846" s="32"/>
      <c r="J1846" s="32"/>
    </row>
    <row r="1847" spans="1:10" x14ac:dyDescent="0.3">
      <c r="A1847" s="33">
        <v>108696</v>
      </c>
      <c r="B1847" s="33" t="s">
        <v>2748</v>
      </c>
      <c r="C1847" s="33" t="s">
        <v>1561</v>
      </c>
      <c r="D1847" s="34">
        <v>45.53444169695107</v>
      </c>
      <c r="E1847" s="33">
        <v>19.515722535153184</v>
      </c>
      <c r="F1847" s="33">
        <v>23.959373672806493</v>
      </c>
      <c r="G1847" s="33">
        <v>5619</v>
      </c>
      <c r="I1847" s="32"/>
      <c r="J1847" s="32"/>
    </row>
    <row r="1848" spans="1:10" x14ac:dyDescent="0.3">
      <c r="A1848" s="33">
        <v>108712</v>
      </c>
      <c r="B1848" s="33" t="s">
        <v>2748</v>
      </c>
      <c r="C1848" s="33" t="s">
        <v>1562</v>
      </c>
      <c r="D1848" s="34">
        <v>58.611282259087126</v>
      </c>
      <c r="E1848" s="33">
        <v>31.774697303889646</v>
      </c>
      <c r="F1848" s="33">
        <v>33.72015434654984</v>
      </c>
      <c r="G1848" s="33">
        <v>6154</v>
      </c>
      <c r="I1848" s="32"/>
      <c r="J1848" s="32"/>
    </row>
    <row r="1849" spans="1:10" x14ac:dyDescent="0.3">
      <c r="A1849" s="33">
        <v>108794</v>
      </c>
      <c r="B1849" s="33" t="s">
        <v>2748</v>
      </c>
      <c r="C1849" s="33" t="s">
        <v>1563</v>
      </c>
      <c r="D1849" s="34">
        <v>63.808735305835306</v>
      </c>
      <c r="E1849" s="33">
        <v>31.395561058672314</v>
      </c>
      <c r="F1849" s="33">
        <v>35.714645619511288</v>
      </c>
      <c r="G1849" s="33">
        <v>2339</v>
      </c>
      <c r="I1849" s="32"/>
      <c r="J1849" s="32"/>
    </row>
    <row r="1850" spans="1:10" x14ac:dyDescent="0.3">
      <c r="A1850" s="33">
        <v>108874</v>
      </c>
      <c r="B1850" s="33" t="s">
        <v>2748</v>
      </c>
      <c r="C1850" s="33" t="s">
        <v>1220</v>
      </c>
      <c r="D1850" s="34">
        <v>43.133096928318224</v>
      </c>
      <c r="E1850" s="33">
        <v>18.456020709814432</v>
      </c>
      <c r="F1850" s="33">
        <v>17.94016177867103</v>
      </c>
      <c r="G1850" s="33">
        <v>3419</v>
      </c>
      <c r="I1850" s="32"/>
      <c r="J1850" s="32"/>
    </row>
    <row r="1851" spans="1:10" x14ac:dyDescent="0.3">
      <c r="A1851" s="33">
        <v>108892</v>
      </c>
      <c r="B1851" s="33" t="s">
        <v>2748</v>
      </c>
      <c r="C1851" s="33" t="s">
        <v>1564</v>
      </c>
      <c r="D1851" s="34">
        <v>44.802091234746015</v>
      </c>
      <c r="E1851" s="33">
        <v>25.816347770145427</v>
      </c>
      <c r="F1851" s="33">
        <v>27.060942562338937</v>
      </c>
      <c r="G1851" s="33">
        <v>5100</v>
      </c>
      <c r="I1851" s="32"/>
      <c r="J1851" s="32"/>
    </row>
    <row r="1852" spans="1:10" x14ac:dyDescent="0.3">
      <c r="A1852" s="33">
        <v>108918</v>
      </c>
      <c r="B1852" s="33" t="s">
        <v>2748</v>
      </c>
      <c r="C1852" s="33" t="s">
        <v>1565</v>
      </c>
      <c r="D1852" s="34">
        <v>62.457205165725611</v>
      </c>
      <c r="E1852" s="33">
        <v>28.538648353569339</v>
      </c>
      <c r="F1852" s="33">
        <v>23.458885909792407</v>
      </c>
      <c r="G1852" s="33">
        <v>1670</v>
      </c>
      <c r="I1852" s="32"/>
      <c r="J1852" s="32"/>
    </row>
    <row r="1853" spans="1:10" x14ac:dyDescent="0.3">
      <c r="A1853" s="33">
        <v>108945</v>
      </c>
      <c r="B1853" s="33" t="s">
        <v>2748</v>
      </c>
      <c r="C1853" s="33" t="s">
        <v>2756</v>
      </c>
      <c r="D1853" s="34">
        <v>51.574125425463784</v>
      </c>
      <c r="E1853" s="33">
        <v>27.183778487098053</v>
      </c>
      <c r="F1853" s="33">
        <v>25.753141470705621</v>
      </c>
      <c r="G1853" s="33">
        <v>3173</v>
      </c>
      <c r="I1853" s="32"/>
      <c r="J1853" s="32"/>
    </row>
    <row r="1854" spans="1:10" x14ac:dyDescent="0.3">
      <c r="A1854" s="33">
        <v>108963</v>
      </c>
      <c r="B1854" s="33" t="s">
        <v>2748</v>
      </c>
      <c r="C1854" s="33" t="s">
        <v>1566</v>
      </c>
      <c r="D1854" s="34">
        <v>62.218473734402082</v>
      </c>
      <c r="E1854" s="33">
        <v>37.838359061497535</v>
      </c>
      <c r="F1854" s="33">
        <v>44.1843608926036</v>
      </c>
      <c r="G1854" s="33">
        <v>9600</v>
      </c>
      <c r="I1854" s="32"/>
      <c r="J1854" s="32"/>
    </row>
    <row r="1855" spans="1:10" x14ac:dyDescent="0.3">
      <c r="A1855" s="33">
        <v>109005</v>
      </c>
      <c r="B1855" s="33" t="s">
        <v>2748</v>
      </c>
      <c r="C1855" s="33" t="s">
        <v>2757</v>
      </c>
      <c r="D1855" s="34">
        <v>42.875961666628939</v>
      </c>
      <c r="E1855" s="33">
        <v>23.540493755159257</v>
      </c>
      <c r="F1855" s="33">
        <v>22.091200402038378</v>
      </c>
      <c r="G1855" s="33">
        <v>3607</v>
      </c>
      <c r="I1855" s="32"/>
      <c r="J1855" s="32"/>
    </row>
    <row r="1856" spans="1:10" x14ac:dyDescent="0.3">
      <c r="A1856" s="33">
        <v>109041</v>
      </c>
      <c r="B1856" s="33" t="s">
        <v>2748</v>
      </c>
      <c r="C1856" s="33" t="s">
        <v>1567</v>
      </c>
      <c r="D1856" s="34">
        <v>44.067622528094901</v>
      </c>
      <c r="E1856" s="33">
        <v>24.545402833634579</v>
      </c>
      <c r="F1856" s="33">
        <v>22.141379767784304</v>
      </c>
      <c r="G1856" s="33">
        <v>3956</v>
      </c>
      <c r="I1856" s="32"/>
      <c r="J1856" s="32"/>
    </row>
    <row r="1857" spans="1:10" x14ac:dyDescent="0.3">
      <c r="A1857" s="33">
        <v>109096</v>
      </c>
      <c r="B1857" s="33" t="s">
        <v>2748</v>
      </c>
      <c r="C1857" s="33" t="s">
        <v>1568</v>
      </c>
      <c r="D1857" s="34">
        <v>46.350174164345596</v>
      </c>
      <c r="E1857" s="33">
        <v>31.538552740533142</v>
      </c>
      <c r="F1857" s="33">
        <v>34.403398985053833</v>
      </c>
      <c r="G1857" s="33">
        <v>5427</v>
      </c>
      <c r="I1857" s="32"/>
      <c r="J1857" s="32"/>
    </row>
    <row r="1858" spans="1:10" x14ac:dyDescent="0.3">
      <c r="A1858" s="33">
        <v>109176</v>
      </c>
      <c r="B1858" s="33" t="s">
        <v>2748</v>
      </c>
      <c r="C1858" s="33" t="s">
        <v>1569</v>
      </c>
      <c r="D1858" s="34">
        <v>56.766217632790877</v>
      </c>
      <c r="E1858" s="33">
        <v>35.453960880417462</v>
      </c>
      <c r="F1858" s="33">
        <v>33.810837405477528</v>
      </c>
      <c r="G1858" s="33">
        <v>8063</v>
      </c>
      <c r="I1858" s="32"/>
      <c r="J1858" s="32"/>
    </row>
    <row r="1859" spans="1:10" x14ac:dyDescent="0.3">
      <c r="A1859" s="33">
        <v>109265</v>
      </c>
      <c r="B1859" s="33" t="s">
        <v>2748</v>
      </c>
      <c r="C1859" s="33" t="s">
        <v>1570</v>
      </c>
      <c r="D1859" s="34">
        <v>54.434215007108286</v>
      </c>
      <c r="E1859" s="33">
        <v>30.93216561939651</v>
      </c>
      <c r="F1859" s="33">
        <v>31.229488069828562</v>
      </c>
      <c r="G1859" s="33">
        <v>7545</v>
      </c>
      <c r="I1859" s="32"/>
      <c r="J1859" s="32"/>
    </row>
    <row r="1860" spans="1:10" x14ac:dyDescent="0.3">
      <c r="A1860" s="33">
        <v>109354</v>
      </c>
      <c r="B1860" s="33" t="s">
        <v>2748</v>
      </c>
      <c r="C1860" s="33" t="s">
        <v>1571</v>
      </c>
      <c r="D1860" s="34">
        <v>61.910136913351344</v>
      </c>
      <c r="E1860" s="33">
        <v>31.935979917441063</v>
      </c>
      <c r="F1860" s="33">
        <v>33.672389127536611</v>
      </c>
      <c r="G1860" s="33">
        <v>2037</v>
      </c>
      <c r="I1860" s="32"/>
      <c r="J1860" s="32"/>
    </row>
    <row r="1861" spans="1:10" x14ac:dyDescent="0.3">
      <c r="A1861" s="33">
        <v>109425</v>
      </c>
      <c r="B1861" s="33" t="s">
        <v>2748</v>
      </c>
      <c r="C1861" s="33" t="s">
        <v>1572</v>
      </c>
      <c r="D1861" s="34">
        <v>56.023123298579932</v>
      </c>
      <c r="E1861" s="33">
        <v>29.637873354567859</v>
      </c>
      <c r="F1861" s="33">
        <v>26.117901931856913</v>
      </c>
      <c r="G1861" s="33">
        <v>1436</v>
      </c>
      <c r="I1861" s="32"/>
      <c r="J1861" s="32"/>
    </row>
    <row r="1862" spans="1:10" x14ac:dyDescent="0.3">
      <c r="A1862" s="33">
        <v>109504</v>
      </c>
      <c r="B1862" s="33" t="s">
        <v>2748</v>
      </c>
      <c r="C1862" s="33" t="s">
        <v>1573</v>
      </c>
      <c r="D1862" s="34">
        <v>43.425364944862054</v>
      </c>
      <c r="E1862" s="33">
        <v>29.001832435392441</v>
      </c>
      <c r="F1862" s="33">
        <v>30.92874858453029</v>
      </c>
      <c r="G1862" s="33">
        <v>5078</v>
      </c>
      <c r="I1862" s="32"/>
      <c r="J1862" s="32"/>
    </row>
    <row r="1863" spans="1:10" x14ac:dyDescent="0.3">
      <c r="A1863" s="33">
        <v>109773</v>
      </c>
      <c r="B1863" s="33" t="s">
        <v>2758</v>
      </c>
      <c r="C1863" s="33" t="s">
        <v>2759</v>
      </c>
      <c r="D1863" s="34">
        <v>54.27001928978175</v>
      </c>
      <c r="E1863" s="33">
        <v>44.764505609730207</v>
      </c>
      <c r="F1863" s="33">
        <v>45.918439477627089</v>
      </c>
      <c r="G1863" s="33">
        <v>107711</v>
      </c>
      <c r="I1863" s="32"/>
      <c r="J1863" s="32"/>
    </row>
    <row r="1864" spans="1:10" x14ac:dyDescent="0.3">
      <c r="A1864" s="33">
        <v>109826</v>
      </c>
      <c r="B1864" s="33" t="s">
        <v>2758</v>
      </c>
      <c r="C1864" s="33" t="s">
        <v>384</v>
      </c>
      <c r="D1864" s="34">
        <v>48.996888975086684</v>
      </c>
      <c r="E1864" s="33">
        <v>28.019290430345791</v>
      </c>
      <c r="F1864" s="33">
        <v>31.420887454731389</v>
      </c>
      <c r="G1864" s="33">
        <v>10346</v>
      </c>
      <c r="I1864" s="32"/>
      <c r="J1864" s="32"/>
    </row>
    <row r="1865" spans="1:10" x14ac:dyDescent="0.3">
      <c r="A1865" s="33">
        <v>109924</v>
      </c>
      <c r="B1865" s="33" t="s">
        <v>2758</v>
      </c>
      <c r="C1865" s="33" t="s">
        <v>1574</v>
      </c>
      <c r="D1865" s="34">
        <v>51.785325051122776</v>
      </c>
      <c r="E1865" s="33">
        <v>34.793934086108429</v>
      </c>
      <c r="F1865" s="33">
        <v>33.393179295655685</v>
      </c>
      <c r="G1865" s="33">
        <v>5569</v>
      </c>
      <c r="I1865" s="32"/>
      <c r="J1865" s="32"/>
    </row>
    <row r="1866" spans="1:10" x14ac:dyDescent="0.3">
      <c r="A1866" s="33">
        <v>110027</v>
      </c>
      <c r="B1866" s="33" t="s">
        <v>2758</v>
      </c>
      <c r="C1866" s="33" t="s">
        <v>2760</v>
      </c>
      <c r="D1866" s="34">
        <v>39.585522014909394</v>
      </c>
      <c r="E1866" s="33">
        <v>27.734206376937205</v>
      </c>
      <c r="F1866" s="33">
        <v>16.923825618805065</v>
      </c>
      <c r="G1866" s="33">
        <v>1023</v>
      </c>
      <c r="I1866" s="32"/>
      <c r="J1866" s="32"/>
    </row>
    <row r="1867" spans="1:10" x14ac:dyDescent="0.3">
      <c r="A1867" s="33">
        <v>110063</v>
      </c>
      <c r="B1867" s="33" t="s">
        <v>2758</v>
      </c>
      <c r="C1867" s="33" t="s">
        <v>2761</v>
      </c>
      <c r="D1867" s="34">
        <v>50.141233951637808</v>
      </c>
      <c r="E1867" s="33">
        <v>40.708587215395916</v>
      </c>
      <c r="F1867" s="33">
        <v>32.271626167467524</v>
      </c>
      <c r="G1867" s="33">
        <v>12578</v>
      </c>
      <c r="I1867" s="32"/>
      <c r="J1867" s="32"/>
    </row>
    <row r="1868" spans="1:10" x14ac:dyDescent="0.3">
      <c r="A1868" s="33">
        <v>110116</v>
      </c>
      <c r="B1868" s="33" t="s">
        <v>2758</v>
      </c>
      <c r="C1868" s="33" t="s">
        <v>1575</v>
      </c>
      <c r="D1868" s="34">
        <v>44.269473477450752</v>
      </c>
      <c r="E1868" s="33">
        <v>32.573430484982737</v>
      </c>
      <c r="F1868" s="33">
        <v>32.648748245879617</v>
      </c>
      <c r="G1868" s="33">
        <v>11181</v>
      </c>
      <c r="I1868" s="32"/>
      <c r="J1868" s="32"/>
    </row>
    <row r="1869" spans="1:10" x14ac:dyDescent="0.3">
      <c r="A1869" s="33">
        <v>110232</v>
      </c>
      <c r="B1869" s="33" t="s">
        <v>2758</v>
      </c>
      <c r="C1869" s="33" t="s">
        <v>2762</v>
      </c>
      <c r="D1869" s="34">
        <v>47.979436211830922</v>
      </c>
      <c r="E1869" s="33">
        <v>31.866587985999193</v>
      </c>
      <c r="F1869" s="33">
        <v>26.485409299451046</v>
      </c>
      <c r="G1869" s="33">
        <v>5861</v>
      </c>
      <c r="I1869" s="32"/>
      <c r="J1869" s="32"/>
    </row>
    <row r="1870" spans="1:10" x14ac:dyDescent="0.3">
      <c r="A1870" s="33">
        <v>110296</v>
      </c>
      <c r="B1870" s="33" t="s">
        <v>2758</v>
      </c>
      <c r="C1870" s="33" t="s">
        <v>1576</v>
      </c>
      <c r="D1870" s="34">
        <v>38.288635061092407</v>
      </c>
      <c r="E1870" s="33">
        <v>28.477335414716872</v>
      </c>
      <c r="F1870" s="33">
        <v>31.489694784675436</v>
      </c>
      <c r="G1870" s="33">
        <v>3692</v>
      </c>
      <c r="I1870" s="32"/>
      <c r="J1870" s="32"/>
    </row>
    <row r="1871" spans="1:10" x14ac:dyDescent="0.3">
      <c r="A1871" s="33">
        <v>110456</v>
      </c>
      <c r="B1871" s="33" t="s">
        <v>2758</v>
      </c>
      <c r="C1871" s="33" t="s">
        <v>1577</v>
      </c>
      <c r="D1871" s="34">
        <v>22.616687477070226</v>
      </c>
      <c r="E1871" s="33">
        <v>20.138994851009166</v>
      </c>
      <c r="F1871" s="33">
        <v>18.682413077274987</v>
      </c>
      <c r="G1871" s="33">
        <v>1021</v>
      </c>
      <c r="I1871" s="32"/>
      <c r="J1871" s="32"/>
    </row>
    <row r="1872" spans="1:10" x14ac:dyDescent="0.3">
      <c r="A1872" s="33">
        <v>110535</v>
      </c>
      <c r="B1872" s="33" t="s">
        <v>2758</v>
      </c>
      <c r="C1872" s="33" t="s">
        <v>1578</v>
      </c>
      <c r="D1872" s="34">
        <v>31.526794577331245</v>
      </c>
      <c r="E1872" s="33">
        <v>18.322795721883587</v>
      </c>
      <c r="F1872" s="33">
        <v>13.455122025521854</v>
      </c>
      <c r="G1872" s="33">
        <v>2666</v>
      </c>
      <c r="I1872" s="32"/>
      <c r="J1872" s="32"/>
    </row>
    <row r="1873" spans="1:10" x14ac:dyDescent="0.3">
      <c r="A1873" s="33">
        <v>110571</v>
      </c>
      <c r="B1873" s="33" t="s">
        <v>2758</v>
      </c>
      <c r="C1873" s="33" t="s">
        <v>2763</v>
      </c>
      <c r="D1873" s="34">
        <v>24.63112383143503</v>
      </c>
      <c r="E1873" s="33">
        <v>17.31886143885437</v>
      </c>
      <c r="F1873" s="33">
        <v>16.057991694034591</v>
      </c>
      <c r="G1873" s="33">
        <v>1825</v>
      </c>
      <c r="I1873" s="32"/>
      <c r="J1873" s="32"/>
    </row>
    <row r="1874" spans="1:10" x14ac:dyDescent="0.3">
      <c r="A1874" s="33">
        <v>110688</v>
      </c>
      <c r="B1874" s="33" t="s">
        <v>2758</v>
      </c>
      <c r="C1874" s="33" t="s">
        <v>2764</v>
      </c>
      <c r="D1874" s="34" t="s">
        <v>2581</v>
      </c>
      <c r="E1874" s="33" t="s">
        <v>2581</v>
      </c>
      <c r="F1874" s="33" t="s">
        <v>2581</v>
      </c>
      <c r="G1874" s="33">
        <v>918</v>
      </c>
      <c r="I1874" s="32"/>
      <c r="J1874" s="32"/>
    </row>
    <row r="1875" spans="1:10" x14ac:dyDescent="0.3">
      <c r="A1875" s="33">
        <v>110740</v>
      </c>
      <c r="B1875" s="33" t="s">
        <v>2758</v>
      </c>
      <c r="C1875" s="33" t="s">
        <v>1579</v>
      </c>
      <c r="D1875" s="34">
        <v>38.151487889172657</v>
      </c>
      <c r="E1875" s="33">
        <v>23.125478581954368</v>
      </c>
      <c r="F1875" s="33">
        <v>25.262770868154472</v>
      </c>
      <c r="G1875" s="33">
        <v>1386</v>
      </c>
      <c r="I1875" s="32"/>
      <c r="J1875" s="32"/>
    </row>
    <row r="1876" spans="1:10" x14ac:dyDescent="0.3">
      <c r="A1876" s="33">
        <v>110820</v>
      </c>
      <c r="B1876" s="33" t="s">
        <v>2758</v>
      </c>
      <c r="C1876" s="33" t="s">
        <v>1580</v>
      </c>
      <c r="D1876" s="34">
        <v>41.194102827389173</v>
      </c>
      <c r="E1876" s="33">
        <v>24.554088083784222</v>
      </c>
      <c r="F1876" s="33">
        <v>26.56589366659767</v>
      </c>
      <c r="G1876" s="33">
        <v>3976</v>
      </c>
      <c r="I1876" s="32"/>
      <c r="J1876" s="32"/>
    </row>
    <row r="1877" spans="1:10" x14ac:dyDescent="0.3">
      <c r="A1877" s="33">
        <v>110875</v>
      </c>
      <c r="B1877" s="33" t="s">
        <v>2758</v>
      </c>
      <c r="C1877" s="33" t="s">
        <v>1581</v>
      </c>
      <c r="D1877" s="34">
        <v>41.030162342424418</v>
      </c>
      <c r="E1877" s="33">
        <v>30.612588407200757</v>
      </c>
      <c r="F1877" s="33">
        <v>30.301187126972653</v>
      </c>
      <c r="G1877" s="33">
        <v>2762</v>
      </c>
      <c r="I1877" s="32"/>
      <c r="J1877" s="32"/>
    </row>
    <row r="1878" spans="1:10" x14ac:dyDescent="0.3">
      <c r="A1878" s="33">
        <v>110946</v>
      </c>
      <c r="B1878" s="33" t="s">
        <v>2758</v>
      </c>
      <c r="C1878" s="33" t="s">
        <v>1582</v>
      </c>
      <c r="D1878" s="34">
        <v>39.308884852095531</v>
      </c>
      <c r="E1878" s="33">
        <v>16.114271362857131</v>
      </c>
      <c r="F1878" s="33">
        <v>19.247058456112285</v>
      </c>
      <c r="G1878" s="33">
        <v>2027</v>
      </c>
      <c r="I1878" s="32"/>
      <c r="J1878" s="32"/>
    </row>
    <row r="1879" spans="1:10" x14ac:dyDescent="0.3">
      <c r="A1879" s="33">
        <v>111006</v>
      </c>
      <c r="B1879" s="33" t="s">
        <v>2758</v>
      </c>
      <c r="C1879" s="33" t="s">
        <v>1583</v>
      </c>
      <c r="D1879" s="34">
        <v>27.188796824634611</v>
      </c>
      <c r="E1879" s="33">
        <v>22.715811232795019</v>
      </c>
      <c r="F1879" s="33">
        <v>23.282462065641109</v>
      </c>
      <c r="G1879" s="33">
        <v>3217</v>
      </c>
      <c r="I1879" s="32"/>
      <c r="J1879" s="32"/>
    </row>
    <row r="1880" spans="1:10" x14ac:dyDescent="0.3">
      <c r="A1880" s="33">
        <v>111097</v>
      </c>
      <c r="B1880" s="33" t="s">
        <v>2758</v>
      </c>
      <c r="C1880" s="33" t="s">
        <v>1584</v>
      </c>
      <c r="D1880" s="34">
        <v>24.534056512313914</v>
      </c>
      <c r="E1880" s="33">
        <v>19.583173906104328</v>
      </c>
      <c r="F1880" s="33">
        <v>23.447629918234679</v>
      </c>
      <c r="G1880" s="33">
        <v>2077</v>
      </c>
      <c r="I1880" s="32"/>
      <c r="J1880" s="32"/>
    </row>
    <row r="1881" spans="1:10" x14ac:dyDescent="0.3">
      <c r="A1881" s="33">
        <v>111220</v>
      </c>
      <c r="B1881" s="33" t="s">
        <v>2758</v>
      </c>
      <c r="C1881" s="33" t="s">
        <v>582</v>
      </c>
      <c r="D1881" s="34" t="s">
        <v>2581</v>
      </c>
      <c r="E1881" s="33" t="s">
        <v>2581</v>
      </c>
      <c r="F1881" s="33" t="s">
        <v>2581</v>
      </c>
      <c r="G1881" s="33">
        <v>481</v>
      </c>
      <c r="I1881" s="32"/>
      <c r="J1881" s="32"/>
    </row>
    <row r="1882" spans="1:10" x14ac:dyDescent="0.3">
      <c r="A1882" s="33">
        <v>111275</v>
      </c>
      <c r="B1882" s="33" t="s">
        <v>2758</v>
      </c>
      <c r="C1882" s="33" t="s">
        <v>1585</v>
      </c>
      <c r="D1882" s="34">
        <v>33.687181439430503</v>
      </c>
      <c r="E1882" s="33">
        <v>26.706356154712587</v>
      </c>
      <c r="F1882" s="33">
        <v>26.492587515119784</v>
      </c>
      <c r="G1882" s="33">
        <v>6001</v>
      </c>
      <c r="I1882" s="32"/>
      <c r="J1882" s="32"/>
    </row>
    <row r="1883" spans="1:10" x14ac:dyDescent="0.3">
      <c r="A1883" s="33">
        <v>111417</v>
      </c>
      <c r="B1883" s="33" t="s">
        <v>2758</v>
      </c>
      <c r="C1883" s="33" t="s">
        <v>1586</v>
      </c>
      <c r="D1883" s="34">
        <v>30.036453461994338</v>
      </c>
      <c r="E1883" s="33">
        <v>18.039477595172812</v>
      </c>
      <c r="F1883" s="33">
        <v>19.223127020524171</v>
      </c>
      <c r="G1883" s="33">
        <v>1281</v>
      </c>
      <c r="I1883" s="32"/>
      <c r="J1883" s="32"/>
    </row>
    <row r="1884" spans="1:10" x14ac:dyDescent="0.3">
      <c r="A1884" s="33">
        <v>111444</v>
      </c>
      <c r="B1884" s="33" t="s">
        <v>2758</v>
      </c>
      <c r="C1884" s="33" t="s">
        <v>1587</v>
      </c>
      <c r="D1884" s="34">
        <v>42.627631414293894</v>
      </c>
      <c r="E1884" s="33">
        <v>29.19362858594582</v>
      </c>
      <c r="F1884" s="33">
        <v>27.966319219455471</v>
      </c>
      <c r="G1884" s="33">
        <v>3298</v>
      </c>
      <c r="I1884" s="32"/>
      <c r="J1884" s="32"/>
    </row>
    <row r="1885" spans="1:10" x14ac:dyDescent="0.3">
      <c r="A1885" s="33">
        <v>111480</v>
      </c>
      <c r="B1885" s="33" t="s">
        <v>2758</v>
      </c>
      <c r="C1885" s="33" t="s">
        <v>1588</v>
      </c>
      <c r="D1885" s="34">
        <v>35.26879519268013</v>
      </c>
      <c r="E1885" s="33">
        <v>19.934392871541036</v>
      </c>
      <c r="F1885" s="33">
        <v>21.252031941443583</v>
      </c>
      <c r="G1885" s="33">
        <v>3011</v>
      </c>
      <c r="I1885" s="32"/>
      <c r="J1885" s="32"/>
    </row>
    <row r="1886" spans="1:10" x14ac:dyDescent="0.3">
      <c r="A1886" s="33">
        <v>111550</v>
      </c>
      <c r="B1886" s="33" t="s">
        <v>2758</v>
      </c>
      <c r="C1886" s="33" t="s">
        <v>2765</v>
      </c>
      <c r="D1886" s="34">
        <v>35.079337869719033</v>
      </c>
      <c r="E1886" s="33">
        <v>20.72903596966945</v>
      </c>
      <c r="F1886" s="33">
        <v>18.148693565809534</v>
      </c>
      <c r="G1886" s="33">
        <v>2557</v>
      </c>
      <c r="I1886" s="32"/>
      <c r="J1886" s="32"/>
    </row>
    <row r="1887" spans="1:10" x14ac:dyDescent="0.3">
      <c r="A1887" s="33">
        <v>111587</v>
      </c>
      <c r="B1887" s="33" t="s">
        <v>2758</v>
      </c>
      <c r="C1887" s="33" t="s">
        <v>1589</v>
      </c>
      <c r="D1887" s="34">
        <v>3.2785024731347212</v>
      </c>
      <c r="E1887" s="33">
        <v>17.52596399019685</v>
      </c>
      <c r="F1887" s="33">
        <v>18.198673246044951</v>
      </c>
      <c r="G1887" s="33">
        <v>1351</v>
      </c>
      <c r="I1887" s="32"/>
      <c r="J1887" s="32"/>
    </row>
    <row r="1888" spans="1:10" x14ac:dyDescent="0.3">
      <c r="A1888" s="33">
        <v>111685</v>
      </c>
      <c r="B1888" s="33" t="s">
        <v>2758</v>
      </c>
      <c r="C1888" s="33" t="s">
        <v>792</v>
      </c>
      <c r="D1888" s="34">
        <v>38.306570391452972</v>
      </c>
      <c r="E1888" s="33">
        <v>31.883653890759881</v>
      </c>
      <c r="F1888" s="33">
        <v>26.589451802841175</v>
      </c>
      <c r="G1888" s="33">
        <v>2570</v>
      </c>
      <c r="I1888" s="32"/>
      <c r="J1888" s="32"/>
    </row>
    <row r="1889" spans="1:10" x14ac:dyDescent="0.3">
      <c r="A1889" s="33">
        <v>111783</v>
      </c>
      <c r="B1889" s="33" t="s">
        <v>2758</v>
      </c>
      <c r="C1889" s="33" t="s">
        <v>1590</v>
      </c>
      <c r="D1889" s="34">
        <v>29.924144123082666</v>
      </c>
      <c r="E1889" s="33">
        <v>18.325749452336819</v>
      </c>
      <c r="F1889" s="33">
        <v>4.9174456560251807</v>
      </c>
      <c r="G1889" s="33">
        <v>3646</v>
      </c>
      <c r="I1889" s="32"/>
      <c r="J1889" s="32"/>
    </row>
    <row r="1890" spans="1:10" x14ac:dyDescent="0.3">
      <c r="A1890" s="33">
        <v>111818</v>
      </c>
      <c r="B1890" s="33" t="s">
        <v>2758</v>
      </c>
      <c r="C1890" s="33" t="s">
        <v>1591</v>
      </c>
      <c r="D1890" s="34" t="s">
        <v>2581</v>
      </c>
      <c r="E1890" s="33" t="s">
        <v>2581</v>
      </c>
      <c r="F1890" s="33" t="s">
        <v>2581</v>
      </c>
      <c r="G1890" s="33">
        <v>555</v>
      </c>
      <c r="I1890" s="32"/>
      <c r="J1890" s="32"/>
    </row>
    <row r="1891" spans="1:10" x14ac:dyDescent="0.3">
      <c r="A1891" s="33">
        <v>111863</v>
      </c>
      <c r="B1891" s="33" t="s">
        <v>2758</v>
      </c>
      <c r="C1891" s="33" t="s">
        <v>1034</v>
      </c>
      <c r="D1891" s="34">
        <v>55.945903838057959</v>
      </c>
      <c r="E1891" s="33">
        <v>28.859192069594606</v>
      </c>
      <c r="F1891" s="33">
        <v>20.553616541625967</v>
      </c>
      <c r="G1891" s="33">
        <v>4298</v>
      </c>
      <c r="I1891" s="32"/>
      <c r="J1891" s="32"/>
    </row>
    <row r="1892" spans="1:10" x14ac:dyDescent="0.3">
      <c r="A1892" s="33">
        <v>111916</v>
      </c>
      <c r="B1892" s="33" t="s">
        <v>2758</v>
      </c>
      <c r="C1892" s="33" t="s">
        <v>1592</v>
      </c>
      <c r="D1892" s="34">
        <v>29.573275892615765</v>
      </c>
      <c r="E1892" s="33">
        <v>19.221742105116501</v>
      </c>
      <c r="F1892" s="33">
        <v>21.489275051338627</v>
      </c>
      <c r="G1892" s="33">
        <v>1202</v>
      </c>
      <c r="I1892" s="32"/>
      <c r="J1892" s="32"/>
    </row>
    <row r="1893" spans="1:10" x14ac:dyDescent="0.3">
      <c r="A1893" s="33">
        <v>111989</v>
      </c>
      <c r="B1893" s="33" t="s">
        <v>2758</v>
      </c>
      <c r="C1893" s="33" t="s">
        <v>1372</v>
      </c>
      <c r="D1893" s="34">
        <v>19.444281447584636</v>
      </c>
      <c r="E1893" s="33">
        <v>22.094209861136065</v>
      </c>
      <c r="F1893" s="33">
        <v>17.807872634790535</v>
      </c>
      <c r="G1893" s="33">
        <v>2007</v>
      </c>
      <c r="I1893" s="32"/>
      <c r="J1893" s="32"/>
    </row>
    <row r="1894" spans="1:10" x14ac:dyDescent="0.3">
      <c r="A1894" s="33">
        <v>112030</v>
      </c>
      <c r="B1894" s="33" t="s">
        <v>2758</v>
      </c>
      <c r="C1894" s="33" t="s">
        <v>1593</v>
      </c>
      <c r="D1894" s="34">
        <v>31.274954244950237</v>
      </c>
      <c r="E1894" s="33">
        <v>21.519686704565235</v>
      </c>
      <c r="F1894" s="33">
        <v>16.875498031129457</v>
      </c>
      <c r="G1894" s="33">
        <v>3031</v>
      </c>
      <c r="I1894" s="32"/>
      <c r="J1894" s="32"/>
    </row>
    <row r="1895" spans="1:10" x14ac:dyDescent="0.3">
      <c r="A1895" s="33">
        <v>112076</v>
      </c>
      <c r="B1895" s="33" t="s">
        <v>2758</v>
      </c>
      <c r="C1895" s="33" t="s">
        <v>1594</v>
      </c>
      <c r="D1895" s="34">
        <v>35.104298735276728</v>
      </c>
      <c r="E1895" s="33">
        <v>23.913055146384565</v>
      </c>
      <c r="F1895" s="33">
        <v>27.335796528703376</v>
      </c>
      <c r="G1895" s="33">
        <v>2897</v>
      </c>
      <c r="I1895" s="32"/>
      <c r="J1895" s="32"/>
    </row>
    <row r="1896" spans="1:10" x14ac:dyDescent="0.3">
      <c r="A1896" s="33">
        <v>112129</v>
      </c>
      <c r="B1896" s="33" t="s">
        <v>2758</v>
      </c>
      <c r="C1896" s="33" t="s">
        <v>1595</v>
      </c>
      <c r="D1896" s="34">
        <v>18.38974401368343</v>
      </c>
      <c r="E1896" s="33">
        <v>12.635524798922363</v>
      </c>
      <c r="F1896" s="33">
        <v>21.126702125236331</v>
      </c>
      <c r="G1896" s="33">
        <v>1226</v>
      </c>
      <c r="I1896" s="32"/>
      <c r="J1896" s="32"/>
    </row>
    <row r="1897" spans="1:10" x14ac:dyDescent="0.3">
      <c r="A1897" s="33">
        <v>112245</v>
      </c>
      <c r="B1897" s="33" t="s">
        <v>2758</v>
      </c>
      <c r="C1897" s="33" t="s">
        <v>1596</v>
      </c>
      <c r="D1897" s="34">
        <v>53.300620255618838</v>
      </c>
      <c r="E1897" s="33">
        <v>24.382308213738206</v>
      </c>
      <c r="F1897" s="33">
        <v>30.083504285649912</v>
      </c>
      <c r="G1897" s="33">
        <v>2894</v>
      </c>
      <c r="I1897" s="32"/>
      <c r="J1897" s="32"/>
    </row>
    <row r="1898" spans="1:10" x14ac:dyDescent="0.3">
      <c r="A1898" s="33">
        <v>112263</v>
      </c>
      <c r="B1898" s="33" t="s">
        <v>2758</v>
      </c>
      <c r="C1898" s="33" t="s">
        <v>1597</v>
      </c>
      <c r="D1898" s="34">
        <v>30.976704967567674</v>
      </c>
      <c r="E1898" s="33">
        <v>23.039206625277512</v>
      </c>
      <c r="F1898" s="33">
        <v>14.676830981381036</v>
      </c>
      <c r="G1898" s="33">
        <v>1197</v>
      </c>
      <c r="I1898" s="32"/>
      <c r="J1898" s="32"/>
    </row>
    <row r="1899" spans="1:10" x14ac:dyDescent="0.3">
      <c r="A1899" s="33">
        <v>112334</v>
      </c>
      <c r="B1899" s="33" t="s">
        <v>2758</v>
      </c>
      <c r="C1899" s="33" t="s">
        <v>1598</v>
      </c>
      <c r="D1899" s="34">
        <v>39.822235879043753</v>
      </c>
      <c r="E1899" s="33">
        <v>18.720134845891891</v>
      </c>
      <c r="F1899" s="33">
        <v>22.594451164261596</v>
      </c>
      <c r="G1899" s="33">
        <v>1304</v>
      </c>
      <c r="I1899" s="32"/>
      <c r="J1899" s="32"/>
    </row>
    <row r="1900" spans="1:10" x14ac:dyDescent="0.3">
      <c r="A1900" s="33">
        <v>112370</v>
      </c>
      <c r="B1900" s="33" t="s">
        <v>2758</v>
      </c>
      <c r="C1900" s="33" t="s">
        <v>1599</v>
      </c>
      <c r="D1900" s="34">
        <v>29.143745628988416</v>
      </c>
      <c r="E1900" s="33">
        <v>24.353185766871125</v>
      </c>
      <c r="F1900" s="33">
        <v>17.96719642365813</v>
      </c>
      <c r="G1900" s="33">
        <v>2087</v>
      </c>
      <c r="I1900" s="32"/>
      <c r="J1900" s="32"/>
    </row>
    <row r="1901" spans="1:10" x14ac:dyDescent="0.3">
      <c r="A1901" s="33">
        <v>112469</v>
      </c>
      <c r="B1901" s="33" t="s">
        <v>2758</v>
      </c>
      <c r="C1901" s="33" t="s">
        <v>2766</v>
      </c>
      <c r="D1901" s="34">
        <v>48.554815619594841</v>
      </c>
      <c r="E1901" s="33">
        <v>29.478521831858448</v>
      </c>
      <c r="F1901" s="33">
        <v>23.54758348195713</v>
      </c>
      <c r="G1901" s="33">
        <v>2761</v>
      </c>
      <c r="I1901" s="32"/>
      <c r="J1901" s="32"/>
    </row>
    <row r="1902" spans="1:10" x14ac:dyDescent="0.3">
      <c r="A1902" s="33">
        <v>112548</v>
      </c>
      <c r="B1902" s="33" t="s">
        <v>2758</v>
      </c>
      <c r="C1902" s="33" t="s">
        <v>1600</v>
      </c>
      <c r="D1902" s="34">
        <v>33.969722786998474</v>
      </c>
      <c r="E1902" s="33">
        <v>21.782483157626515</v>
      </c>
      <c r="F1902" s="33">
        <v>20.002016550475098</v>
      </c>
      <c r="G1902" s="33">
        <v>4611</v>
      </c>
      <c r="I1902" s="32"/>
      <c r="J1902" s="32"/>
    </row>
    <row r="1903" spans="1:10" x14ac:dyDescent="0.3">
      <c r="A1903" s="33">
        <v>112600</v>
      </c>
      <c r="B1903" s="33" t="s">
        <v>2758</v>
      </c>
      <c r="C1903" s="33" t="s">
        <v>30</v>
      </c>
      <c r="D1903" s="34">
        <v>28.980341054702215</v>
      </c>
      <c r="E1903" s="33">
        <v>18.380274903826187</v>
      </c>
      <c r="F1903" s="33">
        <v>25.054270509044038</v>
      </c>
      <c r="G1903" s="33">
        <v>1417</v>
      </c>
      <c r="I1903" s="32"/>
      <c r="J1903" s="32"/>
    </row>
    <row r="1904" spans="1:10" x14ac:dyDescent="0.3">
      <c r="A1904" s="33">
        <v>112664</v>
      </c>
      <c r="B1904" s="33" t="s">
        <v>2758</v>
      </c>
      <c r="C1904" s="33" t="s">
        <v>1601</v>
      </c>
      <c r="D1904" s="34">
        <v>40.443043105351691</v>
      </c>
      <c r="E1904" s="33">
        <v>24.540851552581099</v>
      </c>
      <c r="F1904" s="33">
        <v>26.575499102193419</v>
      </c>
      <c r="G1904" s="33">
        <v>2588</v>
      </c>
      <c r="I1904" s="32"/>
      <c r="J1904" s="32"/>
    </row>
    <row r="1905" spans="1:10" x14ac:dyDescent="0.3">
      <c r="A1905" s="33">
        <v>112744</v>
      </c>
      <c r="B1905" s="33" t="s">
        <v>2758</v>
      </c>
      <c r="C1905" s="33" t="s">
        <v>2767</v>
      </c>
      <c r="D1905" s="34">
        <v>38.747858777929942</v>
      </c>
      <c r="E1905" s="33">
        <v>25.644913070087547</v>
      </c>
      <c r="F1905" s="33">
        <v>15.490705405078529</v>
      </c>
      <c r="G1905" s="33">
        <v>1727</v>
      </c>
      <c r="I1905" s="32"/>
      <c r="J1905" s="32"/>
    </row>
    <row r="1906" spans="1:10" x14ac:dyDescent="0.3">
      <c r="A1906" s="33">
        <v>112771</v>
      </c>
      <c r="B1906" s="33" t="s">
        <v>2758</v>
      </c>
      <c r="C1906" s="33" t="s">
        <v>1602</v>
      </c>
      <c r="D1906" s="34">
        <v>28.867918729724099</v>
      </c>
      <c r="E1906" s="33">
        <v>21.511300799308387</v>
      </c>
      <c r="F1906" s="33">
        <v>17.9494414811704</v>
      </c>
      <c r="G1906" s="33">
        <v>2133</v>
      </c>
      <c r="I1906" s="32"/>
      <c r="J1906" s="32"/>
    </row>
    <row r="1907" spans="1:10" x14ac:dyDescent="0.3">
      <c r="A1907" s="33">
        <v>112806</v>
      </c>
      <c r="B1907" s="33" t="s">
        <v>2758</v>
      </c>
      <c r="C1907" s="33" t="s">
        <v>659</v>
      </c>
      <c r="D1907" s="34">
        <v>20.337158603687669</v>
      </c>
      <c r="E1907" s="33">
        <v>10.731723240756185</v>
      </c>
      <c r="F1907" s="33">
        <v>16.596526988913769</v>
      </c>
      <c r="G1907" s="33">
        <v>1199</v>
      </c>
      <c r="I1907" s="32"/>
      <c r="J1907" s="32"/>
    </row>
    <row r="1908" spans="1:10" x14ac:dyDescent="0.3">
      <c r="A1908" s="33">
        <v>112879</v>
      </c>
      <c r="B1908" s="33" t="s">
        <v>2758</v>
      </c>
      <c r="C1908" s="33" t="s">
        <v>1603</v>
      </c>
      <c r="D1908" s="34">
        <v>38.918308697344166</v>
      </c>
      <c r="E1908" s="33">
        <v>23.331161687557042</v>
      </c>
      <c r="F1908" s="33">
        <v>24.419574012362798</v>
      </c>
      <c r="G1908" s="33">
        <v>3660</v>
      </c>
      <c r="I1908" s="32"/>
      <c r="J1908" s="32"/>
    </row>
    <row r="1909" spans="1:10" x14ac:dyDescent="0.3">
      <c r="A1909" s="33">
        <v>112904</v>
      </c>
      <c r="B1909" s="33" t="s">
        <v>2758</v>
      </c>
      <c r="C1909" s="33" t="s">
        <v>1604</v>
      </c>
      <c r="D1909" s="34" t="s">
        <v>2581</v>
      </c>
      <c r="E1909" s="33" t="s">
        <v>2581</v>
      </c>
      <c r="F1909" s="33" t="s">
        <v>2581</v>
      </c>
      <c r="G1909" s="33">
        <v>940</v>
      </c>
      <c r="I1909" s="32"/>
      <c r="J1909" s="32"/>
    </row>
    <row r="1910" spans="1:10" x14ac:dyDescent="0.3">
      <c r="A1910" s="33">
        <v>112959</v>
      </c>
      <c r="B1910" s="33" t="s">
        <v>2758</v>
      </c>
      <c r="C1910" s="33" t="s">
        <v>1605</v>
      </c>
      <c r="D1910" s="34" t="s">
        <v>2581</v>
      </c>
      <c r="E1910" s="33" t="s">
        <v>2581</v>
      </c>
      <c r="F1910" s="33" t="s">
        <v>2581</v>
      </c>
      <c r="G1910" s="33">
        <v>825</v>
      </c>
      <c r="I1910" s="32"/>
      <c r="J1910" s="32"/>
    </row>
    <row r="1911" spans="1:10" x14ac:dyDescent="0.3">
      <c r="A1911" s="33">
        <v>112995</v>
      </c>
      <c r="B1911" s="33" t="s">
        <v>2758</v>
      </c>
      <c r="C1911" s="33" t="s">
        <v>1606</v>
      </c>
      <c r="D1911" s="34">
        <v>37.519475335274045</v>
      </c>
      <c r="E1911" s="33">
        <v>30.654853357354408</v>
      </c>
      <c r="F1911" s="33">
        <v>33.252571947402728</v>
      </c>
      <c r="G1911" s="33">
        <v>2397</v>
      </c>
      <c r="I1911" s="32"/>
      <c r="J1911" s="32"/>
    </row>
    <row r="1912" spans="1:10" x14ac:dyDescent="0.3">
      <c r="A1912" s="33">
        <v>113153</v>
      </c>
      <c r="B1912" s="33" t="s">
        <v>2758</v>
      </c>
      <c r="C1912" s="33" t="s">
        <v>1607</v>
      </c>
      <c r="D1912" s="34" t="s">
        <v>2581</v>
      </c>
      <c r="E1912" s="33" t="s">
        <v>2581</v>
      </c>
      <c r="F1912" s="33" t="s">
        <v>2581</v>
      </c>
      <c r="G1912" s="33">
        <v>929</v>
      </c>
      <c r="I1912" s="32"/>
      <c r="J1912" s="32"/>
    </row>
    <row r="1913" spans="1:10" x14ac:dyDescent="0.3">
      <c r="A1913" s="33">
        <v>113206</v>
      </c>
      <c r="B1913" s="33" t="s">
        <v>2758</v>
      </c>
      <c r="C1913" s="33" t="s">
        <v>1608</v>
      </c>
      <c r="D1913" s="34">
        <v>46.40402183224522</v>
      </c>
      <c r="E1913" s="33">
        <v>26.442676514502022</v>
      </c>
      <c r="F1913" s="33">
        <v>25.434999379377377</v>
      </c>
      <c r="G1913" s="33">
        <v>1384</v>
      </c>
      <c r="I1913" s="32"/>
      <c r="J1913" s="32"/>
    </row>
    <row r="1914" spans="1:10" x14ac:dyDescent="0.3">
      <c r="A1914" s="33">
        <v>113233</v>
      </c>
      <c r="B1914" s="33" t="s">
        <v>2758</v>
      </c>
      <c r="C1914" s="33" t="s">
        <v>1609</v>
      </c>
      <c r="D1914" s="34">
        <v>26.100156707830703</v>
      </c>
      <c r="E1914" s="33">
        <v>17.073814536142812</v>
      </c>
      <c r="F1914" s="33">
        <v>22.081405945273239</v>
      </c>
      <c r="G1914" s="33">
        <v>1877</v>
      </c>
      <c r="I1914" s="32"/>
      <c r="J1914" s="32"/>
    </row>
    <row r="1915" spans="1:10" x14ac:dyDescent="0.3">
      <c r="A1915" s="33">
        <v>113395</v>
      </c>
      <c r="B1915" s="33" t="s">
        <v>2758</v>
      </c>
      <c r="C1915" s="33" t="s">
        <v>1610</v>
      </c>
      <c r="D1915" s="34">
        <v>30.157881371041448</v>
      </c>
      <c r="E1915" s="33">
        <v>17.005012711393864</v>
      </c>
      <c r="F1915" s="33">
        <v>15.917965189913883</v>
      </c>
      <c r="G1915" s="33">
        <v>3256</v>
      </c>
      <c r="I1915" s="32"/>
      <c r="J1915" s="32"/>
    </row>
    <row r="1916" spans="1:10" x14ac:dyDescent="0.3">
      <c r="A1916" s="33">
        <v>113466</v>
      </c>
      <c r="B1916" s="33" t="s">
        <v>2758</v>
      </c>
      <c r="C1916" s="33" t="s">
        <v>1611</v>
      </c>
      <c r="D1916" s="34">
        <v>36.39507553660394</v>
      </c>
      <c r="E1916" s="33">
        <v>23.720333104607118</v>
      </c>
      <c r="F1916" s="33">
        <v>24.58169772039696</v>
      </c>
      <c r="G1916" s="33">
        <v>1434</v>
      </c>
      <c r="I1916" s="32"/>
      <c r="J1916" s="32"/>
    </row>
    <row r="1917" spans="1:10" x14ac:dyDescent="0.3">
      <c r="A1917" s="33">
        <v>113493</v>
      </c>
      <c r="B1917" s="33" t="s">
        <v>2758</v>
      </c>
      <c r="C1917" s="33" t="s">
        <v>1612</v>
      </c>
      <c r="D1917" s="34">
        <v>33.975673267313184</v>
      </c>
      <c r="E1917" s="33">
        <v>21.009641567714468</v>
      </c>
      <c r="F1917" s="33">
        <v>21.809662634737048</v>
      </c>
      <c r="G1917" s="33">
        <v>2716</v>
      </c>
      <c r="I1917" s="32"/>
      <c r="J1917" s="32"/>
    </row>
    <row r="1918" spans="1:10" x14ac:dyDescent="0.3">
      <c r="A1918" s="33">
        <v>113518</v>
      </c>
      <c r="B1918" s="33" t="s">
        <v>2758</v>
      </c>
      <c r="C1918" s="33" t="s">
        <v>2768</v>
      </c>
      <c r="D1918" s="34">
        <v>22.162263227218652</v>
      </c>
      <c r="E1918" s="33">
        <v>22.054474496003046</v>
      </c>
      <c r="F1918" s="33">
        <v>16.144640093738523</v>
      </c>
      <c r="G1918" s="33">
        <v>1262</v>
      </c>
      <c r="I1918" s="32"/>
      <c r="J1918" s="32"/>
    </row>
    <row r="1919" spans="1:10" x14ac:dyDescent="0.3">
      <c r="A1919" s="33">
        <v>113607</v>
      </c>
      <c r="B1919" s="33" t="s">
        <v>2758</v>
      </c>
      <c r="C1919" s="33" t="s">
        <v>1613</v>
      </c>
      <c r="D1919" s="34" t="s">
        <v>2581</v>
      </c>
      <c r="E1919" s="33" t="s">
        <v>2581</v>
      </c>
      <c r="F1919" s="33" t="s">
        <v>2581</v>
      </c>
      <c r="G1919" s="33">
        <v>931</v>
      </c>
      <c r="I1919" s="32"/>
      <c r="J1919" s="32"/>
    </row>
    <row r="1920" spans="1:10" x14ac:dyDescent="0.3">
      <c r="A1920" s="33">
        <v>113625</v>
      </c>
      <c r="B1920" s="33" t="s">
        <v>2758</v>
      </c>
      <c r="C1920" s="33" t="s">
        <v>1568</v>
      </c>
      <c r="D1920" s="34">
        <v>30.080131016511743</v>
      </c>
      <c r="E1920" s="33">
        <v>22.995545114795547</v>
      </c>
      <c r="F1920" s="33">
        <v>29.197632937975847</v>
      </c>
      <c r="G1920" s="33">
        <v>2568</v>
      </c>
      <c r="I1920" s="32"/>
      <c r="J1920" s="32"/>
    </row>
    <row r="1921" spans="1:10" x14ac:dyDescent="0.3">
      <c r="A1921" s="33">
        <v>113698</v>
      </c>
      <c r="B1921" s="33" t="s">
        <v>2758</v>
      </c>
      <c r="C1921" s="33" t="s">
        <v>1614</v>
      </c>
      <c r="D1921" s="34">
        <v>45.056485098802177</v>
      </c>
      <c r="E1921" s="33">
        <v>25.975699393142531</v>
      </c>
      <c r="F1921" s="33">
        <v>25.197476215177243</v>
      </c>
      <c r="G1921" s="33">
        <v>1081</v>
      </c>
      <c r="I1921" s="32"/>
      <c r="J1921" s="32"/>
    </row>
    <row r="1922" spans="1:10" x14ac:dyDescent="0.3">
      <c r="A1922" s="33">
        <v>113732</v>
      </c>
      <c r="B1922" s="33" t="s">
        <v>2758</v>
      </c>
      <c r="C1922" s="33" t="s">
        <v>2769</v>
      </c>
      <c r="D1922" s="34">
        <v>17.550855107069985</v>
      </c>
      <c r="E1922" s="33">
        <v>22.863823608023246</v>
      </c>
      <c r="F1922" s="33">
        <v>16.929339809743972</v>
      </c>
      <c r="G1922" s="33">
        <v>3294</v>
      </c>
      <c r="I1922" s="32"/>
      <c r="J1922" s="32"/>
    </row>
    <row r="1923" spans="1:10" x14ac:dyDescent="0.3">
      <c r="A1923" s="33">
        <v>113849</v>
      </c>
      <c r="B1923" s="33" t="s">
        <v>2758</v>
      </c>
      <c r="C1923" s="33" t="s">
        <v>1089</v>
      </c>
      <c r="D1923" s="34">
        <v>41.162296495857696</v>
      </c>
      <c r="E1923" s="33">
        <v>26.74443850648726</v>
      </c>
      <c r="F1923" s="33">
        <v>22.451615272077177</v>
      </c>
      <c r="G1923" s="33">
        <v>1929</v>
      </c>
      <c r="I1923" s="32"/>
      <c r="J1923" s="32"/>
    </row>
    <row r="1924" spans="1:10" x14ac:dyDescent="0.3">
      <c r="A1924" s="33">
        <v>113894</v>
      </c>
      <c r="B1924" s="33" t="s">
        <v>2758</v>
      </c>
      <c r="C1924" s="33" t="s">
        <v>2770</v>
      </c>
      <c r="D1924" s="34">
        <v>26.67672396258417</v>
      </c>
      <c r="E1924" s="33">
        <v>18.532669026172439</v>
      </c>
      <c r="F1924" s="33">
        <v>12.391591987292408</v>
      </c>
      <c r="G1924" s="33">
        <v>1893</v>
      </c>
      <c r="I1924" s="32"/>
      <c r="J1924" s="32"/>
    </row>
    <row r="1925" spans="1:10" x14ac:dyDescent="0.3">
      <c r="A1925" s="33">
        <v>113929</v>
      </c>
      <c r="B1925" s="33" t="s">
        <v>2758</v>
      </c>
      <c r="C1925" s="33" t="s">
        <v>1615</v>
      </c>
      <c r="D1925" s="34">
        <v>27.637574488080855</v>
      </c>
      <c r="E1925" s="33">
        <v>16.046293088488628</v>
      </c>
      <c r="F1925" s="33">
        <v>10.245183522316989</v>
      </c>
      <c r="G1925" s="33">
        <v>1592</v>
      </c>
      <c r="I1925" s="32"/>
      <c r="J1925" s="32"/>
    </row>
    <row r="1926" spans="1:10" x14ac:dyDescent="0.3">
      <c r="A1926" s="33">
        <v>113974</v>
      </c>
      <c r="B1926" s="33" t="s">
        <v>2758</v>
      </c>
      <c r="C1926" s="33" t="s">
        <v>1616</v>
      </c>
      <c r="D1926" s="34">
        <v>21.057616957132804</v>
      </c>
      <c r="E1926" s="33">
        <v>27.225843618800933</v>
      </c>
      <c r="F1926" s="33">
        <v>23.029767329270211</v>
      </c>
      <c r="G1926" s="33">
        <v>1668</v>
      </c>
      <c r="I1926" s="32"/>
      <c r="J1926" s="32"/>
    </row>
    <row r="1927" spans="1:10" x14ac:dyDescent="0.3">
      <c r="A1927" s="33">
        <v>114060</v>
      </c>
      <c r="B1927" s="33" t="s">
        <v>2758</v>
      </c>
      <c r="C1927" s="33" t="s">
        <v>406</v>
      </c>
      <c r="D1927" s="34">
        <v>39.164981461776691</v>
      </c>
      <c r="E1927" s="33" t="s">
        <v>2581</v>
      </c>
      <c r="F1927" s="33">
        <v>23.772528837782239</v>
      </c>
      <c r="G1927" s="33">
        <v>1830</v>
      </c>
      <c r="I1927" s="32"/>
      <c r="J1927" s="32"/>
    </row>
    <row r="1928" spans="1:10" x14ac:dyDescent="0.3">
      <c r="A1928" s="33">
        <v>114079</v>
      </c>
      <c r="B1928" s="33" t="s">
        <v>2758</v>
      </c>
      <c r="C1928" s="33" t="s">
        <v>1617</v>
      </c>
      <c r="D1928" s="34">
        <v>39.059833282084774</v>
      </c>
      <c r="E1928" s="33" t="s">
        <v>2581</v>
      </c>
      <c r="F1928" s="33">
        <v>4.6491822566528631</v>
      </c>
      <c r="G1928" s="33">
        <v>1969</v>
      </c>
      <c r="I1928" s="32"/>
      <c r="J1928" s="32"/>
    </row>
    <row r="1929" spans="1:10" x14ac:dyDescent="0.3">
      <c r="A1929" s="33">
        <v>114319</v>
      </c>
      <c r="B1929" s="33" t="s">
        <v>2771</v>
      </c>
      <c r="C1929" s="33" t="s">
        <v>2772</v>
      </c>
      <c r="D1929" s="34">
        <v>72.231940388532493</v>
      </c>
      <c r="E1929" s="33">
        <v>61.110362564086195</v>
      </c>
      <c r="F1929" s="33">
        <v>52.741717679640388</v>
      </c>
      <c r="G1929" s="33">
        <v>148575</v>
      </c>
      <c r="I1929" s="32"/>
      <c r="J1929" s="32"/>
    </row>
    <row r="1930" spans="1:10" x14ac:dyDescent="0.3">
      <c r="A1930" s="33">
        <v>114355</v>
      </c>
      <c r="B1930" s="33" t="s">
        <v>2771</v>
      </c>
      <c r="C1930" s="33" t="s">
        <v>470</v>
      </c>
      <c r="D1930" s="34">
        <v>65.122428994060456</v>
      </c>
      <c r="E1930" s="33">
        <v>42.396350927478082</v>
      </c>
      <c r="F1930" s="33">
        <v>45.101377994666315</v>
      </c>
      <c r="G1930" s="33">
        <v>6386</v>
      </c>
      <c r="I1930" s="32"/>
      <c r="J1930" s="32"/>
    </row>
    <row r="1931" spans="1:10" x14ac:dyDescent="0.3">
      <c r="A1931" s="33">
        <v>114382</v>
      </c>
      <c r="B1931" s="33" t="s">
        <v>2771</v>
      </c>
      <c r="C1931" s="33" t="s">
        <v>2773</v>
      </c>
      <c r="D1931" s="34">
        <v>73.196880570795798</v>
      </c>
      <c r="E1931" s="33">
        <v>47.324286421596689</v>
      </c>
      <c r="F1931" s="33">
        <v>53.472603794719149</v>
      </c>
      <c r="G1931" s="33">
        <v>8989</v>
      </c>
      <c r="I1931" s="32"/>
      <c r="J1931" s="32"/>
    </row>
    <row r="1932" spans="1:10" x14ac:dyDescent="0.3">
      <c r="A1932" s="33">
        <v>114417</v>
      </c>
      <c r="B1932" s="33" t="s">
        <v>2771</v>
      </c>
      <c r="C1932" s="33" t="s">
        <v>2774</v>
      </c>
      <c r="D1932" s="34">
        <v>70.486129768366666</v>
      </c>
      <c r="E1932" s="33">
        <v>44.18477319677735</v>
      </c>
      <c r="F1932" s="33">
        <v>48.484442867531918</v>
      </c>
      <c r="G1932" s="33">
        <v>10473</v>
      </c>
      <c r="I1932" s="32"/>
      <c r="J1932" s="32"/>
    </row>
    <row r="1933" spans="1:10" x14ac:dyDescent="0.3">
      <c r="A1933" s="33">
        <v>114453</v>
      </c>
      <c r="B1933" s="33" t="s">
        <v>2771</v>
      </c>
      <c r="C1933" s="33" t="s">
        <v>2775</v>
      </c>
      <c r="D1933" s="34">
        <v>71.133670582135025</v>
      </c>
      <c r="E1933" s="33">
        <v>40.576346157836959</v>
      </c>
      <c r="F1933" s="33">
        <v>53.519204489156181</v>
      </c>
      <c r="G1933" s="33">
        <v>6003</v>
      </c>
      <c r="I1933" s="32"/>
      <c r="J1933" s="32"/>
    </row>
    <row r="1934" spans="1:10" x14ac:dyDescent="0.3">
      <c r="A1934" s="33">
        <v>114514</v>
      </c>
      <c r="B1934" s="33" t="s">
        <v>2771</v>
      </c>
      <c r="C1934" s="33" t="s">
        <v>2776</v>
      </c>
      <c r="D1934" s="34">
        <v>66.112898967732136</v>
      </c>
      <c r="E1934" s="33">
        <v>55.034808107104098</v>
      </c>
      <c r="F1934" s="33">
        <v>53.188252083228662</v>
      </c>
      <c r="G1934" s="33">
        <v>33805</v>
      </c>
      <c r="I1934" s="32"/>
      <c r="J1934" s="32"/>
    </row>
    <row r="1935" spans="1:10" x14ac:dyDescent="0.3">
      <c r="A1935" s="33">
        <v>114603</v>
      </c>
      <c r="B1935" s="33" t="s">
        <v>2771</v>
      </c>
      <c r="C1935" s="33" t="s">
        <v>457</v>
      </c>
      <c r="D1935" s="34">
        <v>65.310099482084922</v>
      </c>
      <c r="E1935" s="33">
        <v>42.088122652837036</v>
      </c>
      <c r="F1935" s="33">
        <v>36.443598367289461</v>
      </c>
      <c r="G1935" s="33">
        <v>6237</v>
      </c>
      <c r="I1935" s="32"/>
      <c r="J1935" s="32"/>
    </row>
    <row r="1936" spans="1:10" x14ac:dyDescent="0.3">
      <c r="A1936" s="33">
        <v>114710</v>
      </c>
      <c r="B1936" s="33" t="s">
        <v>2771</v>
      </c>
      <c r="C1936" s="33" t="s">
        <v>1618</v>
      </c>
      <c r="D1936" s="34">
        <v>62.967583359627568</v>
      </c>
      <c r="E1936" s="33">
        <v>46.888702857413762</v>
      </c>
      <c r="F1936" s="33">
        <v>50.597492620983793</v>
      </c>
      <c r="G1936" s="33">
        <v>17529</v>
      </c>
      <c r="I1936" s="32"/>
      <c r="J1936" s="32"/>
    </row>
    <row r="1937" spans="1:10" x14ac:dyDescent="0.3">
      <c r="A1937" s="33">
        <v>114809</v>
      </c>
      <c r="B1937" s="33" t="s">
        <v>2771</v>
      </c>
      <c r="C1937" s="33" t="s">
        <v>2777</v>
      </c>
      <c r="D1937" s="34">
        <v>67.008167655863531</v>
      </c>
      <c r="E1937" s="33">
        <v>50.635165822653533</v>
      </c>
      <c r="F1937" s="33">
        <v>43.329819679331507</v>
      </c>
      <c r="G1937" s="33">
        <v>38055</v>
      </c>
      <c r="I1937" s="32"/>
      <c r="J1937" s="32"/>
    </row>
    <row r="1938" spans="1:10" x14ac:dyDescent="0.3">
      <c r="A1938" s="33">
        <v>114854</v>
      </c>
      <c r="B1938" s="33" t="s">
        <v>2771</v>
      </c>
      <c r="C1938" s="33" t="s">
        <v>1619</v>
      </c>
      <c r="D1938" s="34">
        <v>65.834320059486714</v>
      </c>
      <c r="E1938" s="33">
        <v>42.081779186000212</v>
      </c>
      <c r="F1938" s="33">
        <v>43.56113799055435</v>
      </c>
      <c r="G1938" s="33">
        <v>10352</v>
      </c>
      <c r="I1938" s="32"/>
      <c r="J1938" s="32"/>
    </row>
    <row r="1939" spans="1:10" x14ac:dyDescent="0.3">
      <c r="A1939" s="33">
        <v>114925</v>
      </c>
      <c r="B1939" s="33" t="s">
        <v>2771</v>
      </c>
      <c r="C1939" s="33" t="s">
        <v>2778</v>
      </c>
      <c r="D1939" s="34">
        <v>58.845954000425706</v>
      </c>
      <c r="E1939" s="33">
        <v>44.669973374074331</v>
      </c>
      <c r="F1939" s="33">
        <v>40.293807197830517</v>
      </c>
      <c r="G1939" s="33">
        <v>26120</v>
      </c>
      <c r="I1939" s="32"/>
      <c r="J1939" s="32"/>
    </row>
    <row r="1940" spans="1:10" x14ac:dyDescent="0.3">
      <c r="A1940" s="33">
        <v>114970</v>
      </c>
      <c r="B1940" s="33" t="s">
        <v>2771</v>
      </c>
      <c r="C1940" s="33" t="s">
        <v>1620</v>
      </c>
      <c r="D1940" s="34">
        <v>56.333310736095434</v>
      </c>
      <c r="E1940" s="33">
        <v>30.653539983598307</v>
      </c>
      <c r="F1940" s="33">
        <v>31.116646852418317</v>
      </c>
      <c r="G1940" s="33">
        <v>4843</v>
      </c>
      <c r="I1940" s="32"/>
      <c r="J1940" s="32"/>
    </row>
    <row r="1941" spans="1:10" x14ac:dyDescent="0.3">
      <c r="A1941" s="33">
        <v>115076</v>
      </c>
      <c r="B1941" s="33" t="s">
        <v>2771</v>
      </c>
      <c r="C1941" s="33" t="s">
        <v>1621</v>
      </c>
      <c r="D1941" s="34">
        <v>53.837460370758841</v>
      </c>
      <c r="E1941" s="33">
        <v>36.454058073115782</v>
      </c>
      <c r="F1941" s="33">
        <v>35.66163590170126</v>
      </c>
      <c r="G1941" s="33">
        <v>5553</v>
      </c>
      <c r="I1941" s="32"/>
      <c r="J1941" s="32"/>
    </row>
    <row r="1942" spans="1:10" x14ac:dyDescent="0.3">
      <c r="A1942" s="33">
        <v>115147</v>
      </c>
      <c r="B1942" s="33" t="s">
        <v>2771</v>
      </c>
      <c r="C1942" s="33" t="s">
        <v>769</v>
      </c>
      <c r="D1942" s="34">
        <v>51.397300918722721</v>
      </c>
      <c r="E1942" s="33">
        <v>29.217120459823839</v>
      </c>
      <c r="F1942" s="33">
        <v>22.642510717288214</v>
      </c>
      <c r="G1942" s="33">
        <v>3150</v>
      </c>
      <c r="I1942" s="32"/>
      <c r="J1942" s="32"/>
    </row>
    <row r="1943" spans="1:10" x14ac:dyDescent="0.3">
      <c r="A1943" s="33">
        <v>115183</v>
      </c>
      <c r="B1943" s="33" t="s">
        <v>2771</v>
      </c>
      <c r="C1943" s="33" t="s">
        <v>1622</v>
      </c>
      <c r="D1943" s="34">
        <v>46.362917781487532</v>
      </c>
      <c r="E1943" s="33">
        <v>22.864453674371717</v>
      </c>
      <c r="F1943" s="33">
        <v>23.789150524203478</v>
      </c>
      <c r="G1943" s="33">
        <v>3257</v>
      </c>
      <c r="I1943" s="32"/>
      <c r="J1943" s="32"/>
    </row>
    <row r="1944" spans="1:10" x14ac:dyDescent="0.3">
      <c r="A1944" s="33">
        <v>115236</v>
      </c>
      <c r="B1944" s="33" t="s">
        <v>2771</v>
      </c>
      <c r="C1944" s="33" t="s">
        <v>1623</v>
      </c>
      <c r="D1944" s="34">
        <v>57.75017554408678</v>
      </c>
      <c r="E1944" s="33">
        <v>27.478898144059702</v>
      </c>
      <c r="F1944" s="33">
        <v>32.992058206070851</v>
      </c>
      <c r="G1944" s="33">
        <v>1552</v>
      </c>
      <c r="I1944" s="32"/>
      <c r="J1944" s="32"/>
    </row>
    <row r="1945" spans="1:10" x14ac:dyDescent="0.3">
      <c r="A1945" s="33">
        <v>115307</v>
      </c>
      <c r="B1945" s="33" t="s">
        <v>2771</v>
      </c>
      <c r="C1945" s="33" t="s">
        <v>1624</v>
      </c>
      <c r="D1945" s="34">
        <v>52.958071259507527</v>
      </c>
      <c r="E1945" s="33">
        <v>25.202461712430726</v>
      </c>
      <c r="F1945" s="33">
        <v>26.817180522487146</v>
      </c>
      <c r="G1945" s="33">
        <v>3735</v>
      </c>
      <c r="I1945" s="32"/>
      <c r="J1945" s="32"/>
    </row>
    <row r="1946" spans="1:10" x14ac:dyDescent="0.3">
      <c r="A1946" s="33">
        <v>115389</v>
      </c>
      <c r="B1946" s="33" t="s">
        <v>2771</v>
      </c>
      <c r="C1946" s="33" t="s">
        <v>1625</v>
      </c>
      <c r="D1946" s="34">
        <v>47.474244485974353</v>
      </c>
      <c r="E1946" s="33">
        <v>21.583269846799976</v>
      </c>
      <c r="F1946" s="33">
        <v>20.139998729494046</v>
      </c>
      <c r="G1946" s="33">
        <v>6641</v>
      </c>
      <c r="I1946" s="32"/>
      <c r="J1946" s="32"/>
    </row>
    <row r="1947" spans="1:10" x14ac:dyDescent="0.3">
      <c r="A1947" s="33">
        <v>115520</v>
      </c>
      <c r="B1947" s="33" t="s">
        <v>2771</v>
      </c>
      <c r="C1947" s="33" t="s">
        <v>1626</v>
      </c>
      <c r="D1947" s="34">
        <v>56.006291288646423</v>
      </c>
      <c r="E1947" s="33">
        <v>32.642573287516157</v>
      </c>
      <c r="F1947" s="33">
        <v>30.038364114093344</v>
      </c>
      <c r="G1947" s="33">
        <v>4259</v>
      </c>
      <c r="I1947" s="32"/>
      <c r="J1947" s="32"/>
    </row>
    <row r="1948" spans="1:10" x14ac:dyDescent="0.3">
      <c r="A1948" s="33">
        <v>115575</v>
      </c>
      <c r="B1948" s="33" t="s">
        <v>2771</v>
      </c>
      <c r="C1948" s="33" t="s">
        <v>1627</v>
      </c>
      <c r="D1948" s="34">
        <v>59.130691427526287</v>
      </c>
      <c r="E1948" s="33">
        <v>31.970214353614981</v>
      </c>
      <c r="F1948" s="33">
        <v>35.302623613061236</v>
      </c>
      <c r="G1948" s="33">
        <v>2627</v>
      </c>
      <c r="I1948" s="32"/>
      <c r="J1948" s="32"/>
    </row>
    <row r="1949" spans="1:10" x14ac:dyDescent="0.3">
      <c r="A1949" s="33">
        <v>115600</v>
      </c>
      <c r="B1949" s="33" t="s">
        <v>2771</v>
      </c>
      <c r="C1949" s="33" t="s">
        <v>1576</v>
      </c>
      <c r="D1949" s="34" t="s">
        <v>2581</v>
      </c>
      <c r="E1949" s="33" t="s">
        <v>2581</v>
      </c>
      <c r="F1949" s="33" t="s">
        <v>2581</v>
      </c>
      <c r="G1949" s="33">
        <v>683</v>
      </c>
      <c r="I1949" s="32"/>
      <c r="J1949" s="32"/>
    </row>
    <row r="1950" spans="1:10" x14ac:dyDescent="0.3">
      <c r="A1950" s="33">
        <v>115637</v>
      </c>
      <c r="B1950" s="33" t="s">
        <v>2771</v>
      </c>
      <c r="C1950" s="33" t="s">
        <v>1628</v>
      </c>
      <c r="D1950" s="34">
        <v>48.726943681601838</v>
      </c>
      <c r="E1950" s="33">
        <v>30.138388811274247</v>
      </c>
      <c r="F1950" s="33">
        <v>35.97573776300986</v>
      </c>
      <c r="G1950" s="33">
        <v>5066</v>
      </c>
      <c r="I1950" s="32"/>
      <c r="J1950" s="32"/>
    </row>
    <row r="1951" spans="1:10" x14ac:dyDescent="0.3">
      <c r="A1951" s="33">
        <v>115708</v>
      </c>
      <c r="B1951" s="33" t="s">
        <v>2771</v>
      </c>
      <c r="C1951" s="33" t="s">
        <v>1629</v>
      </c>
      <c r="D1951" s="34">
        <v>47.677789813616464</v>
      </c>
      <c r="E1951" s="33">
        <v>22.61439999856486</v>
      </c>
      <c r="F1951" s="33">
        <v>22.080364272531405</v>
      </c>
      <c r="G1951" s="33">
        <v>2202</v>
      </c>
      <c r="I1951" s="32"/>
      <c r="J1951" s="32"/>
    </row>
    <row r="1952" spans="1:10" x14ac:dyDescent="0.3">
      <c r="A1952" s="33">
        <v>115771</v>
      </c>
      <c r="B1952" s="33" t="s">
        <v>2771</v>
      </c>
      <c r="C1952" s="33" t="s">
        <v>1630</v>
      </c>
      <c r="D1952" s="34" t="s">
        <v>2581</v>
      </c>
      <c r="E1952" s="33" t="s">
        <v>2581</v>
      </c>
      <c r="F1952" s="33" t="s">
        <v>2581</v>
      </c>
      <c r="G1952" s="33">
        <v>822</v>
      </c>
      <c r="I1952" s="32"/>
      <c r="J1952" s="32"/>
    </row>
    <row r="1953" spans="1:10" x14ac:dyDescent="0.3">
      <c r="A1953" s="33">
        <v>115824</v>
      </c>
      <c r="B1953" s="33" t="s">
        <v>2771</v>
      </c>
      <c r="C1953" s="33" t="s">
        <v>1631</v>
      </c>
      <c r="D1953" s="34">
        <v>58.57523142683857</v>
      </c>
      <c r="E1953" s="33">
        <v>34.896017317333794</v>
      </c>
      <c r="F1953" s="33">
        <v>33.454173697560471</v>
      </c>
      <c r="G1953" s="33">
        <v>1855</v>
      </c>
      <c r="I1953" s="32"/>
      <c r="J1953" s="32"/>
    </row>
    <row r="1954" spans="1:10" x14ac:dyDescent="0.3">
      <c r="A1954" s="33">
        <v>115851</v>
      </c>
      <c r="B1954" s="33" t="s">
        <v>2771</v>
      </c>
      <c r="C1954" s="33" t="s">
        <v>626</v>
      </c>
      <c r="D1954" s="34">
        <v>59.794914009827664</v>
      </c>
      <c r="E1954" s="33">
        <v>38.20274629450612</v>
      </c>
      <c r="F1954" s="33">
        <v>33.178890714885441</v>
      </c>
      <c r="G1954" s="33">
        <v>2498</v>
      </c>
      <c r="I1954" s="32"/>
      <c r="J1954" s="32"/>
    </row>
    <row r="1955" spans="1:10" x14ac:dyDescent="0.3">
      <c r="A1955" s="33">
        <v>115897</v>
      </c>
      <c r="B1955" s="33" t="s">
        <v>2771</v>
      </c>
      <c r="C1955" s="33" t="s">
        <v>2779</v>
      </c>
      <c r="D1955" s="34">
        <v>52.722804433903235</v>
      </c>
      <c r="E1955" s="33">
        <v>23.496095570824608</v>
      </c>
      <c r="F1955" s="33">
        <v>21.223944047724324</v>
      </c>
      <c r="G1955" s="33">
        <v>3945</v>
      </c>
      <c r="I1955" s="32"/>
      <c r="J1955" s="32"/>
    </row>
    <row r="1956" spans="1:10" x14ac:dyDescent="0.3">
      <c r="A1956" s="33">
        <v>115959</v>
      </c>
      <c r="B1956" s="33" t="s">
        <v>2771</v>
      </c>
      <c r="C1956" s="33" t="s">
        <v>2780</v>
      </c>
      <c r="D1956" s="34">
        <v>55.956192040871869</v>
      </c>
      <c r="E1956" s="33">
        <v>30.913617152089788</v>
      </c>
      <c r="F1956" s="33">
        <v>40.711151822720531</v>
      </c>
      <c r="G1956" s="33">
        <v>6161</v>
      </c>
      <c r="I1956" s="32"/>
      <c r="J1956" s="32"/>
    </row>
    <row r="1957" spans="1:10" x14ac:dyDescent="0.3">
      <c r="A1957" s="33">
        <v>116046</v>
      </c>
      <c r="B1957" s="33" t="s">
        <v>2771</v>
      </c>
      <c r="C1957" s="33" t="s">
        <v>1632</v>
      </c>
      <c r="D1957" s="34">
        <v>57.893624779566593</v>
      </c>
      <c r="E1957" s="33">
        <v>31.600919777477536</v>
      </c>
      <c r="F1957" s="33">
        <v>33.845744935702342</v>
      </c>
      <c r="G1957" s="33">
        <v>2567</v>
      </c>
      <c r="I1957" s="32"/>
      <c r="J1957" s="32"/>
    </row>
    <row r="1958" spans="1:10" x14ac:dyDescent="0.3">
      <c r="A1958" s="33">
        <v>116126</v>
      </c>
      <c r="B1958" s="33" t="s">
        <v>2771</v>
      </c>
      <c r="C1958" s="33" t="s">
        <v>1633</v>
      </c>
      <c r="D1958" s="34">
        <v>52.229791675523963</v>
      </c>
      <c r="E1958" s="33">
        <v>20.060888023342024</v>
      </c>
      <c r="F1958" s="33">
        <v>17.459148372746412</v>
      </c>
      <c r="G1958" s="33">
        <v>1549</v>
      </c>
      <c r="I1958" s="32"/>
      <c r="J1958" s="32"/>
    </row>
    <row r="1959" spans="1:10" x14ac:dyDescent="0.3">
      <c r="A1959" s="33">
        <v>116171</v>
      </c>
      <c r="B1959" s="33" t="s">
        <v>2771</v>
      </c>
      <c r="C1959" s="33" t="s">
        <v>2781</v>
      </c>
      <c r="D1959" s="34">
        <v>43.939111656339428</v>
      </c>
      <c r="E1959" s="33">
        <v>27.631227854833327</v>
      </c>
      <c r="F1959" s="33">
        <v>25.330341526465876</v>
      </c>
      <c r="G1959" s="33">
        <v>1529</v>
      </c>
      <c r="I1959" s="32"/>
      <c r="J1959" s="32"/>
    </row>
    <row r="1960" spans="1:10" x14ac:dyDescent="0.3">
      <c r="A1960" s="33">
        <v>116224</v>
      </c>
      <c r="B1960" s="33" t="s">
        <v>2771</v>
      </c>
      <c r="C1960" s="33" t="s">
        <v>1634</v>
      </c>
      <c r="D1960" s="34" t="s">
        <v>2581</v>
      </c>
      <c r="E1960" s="33" t="s">
        <v>2581</v>
      </c>
      <c r="F1960" s="33" t="s">
        <v>2581</v>
      </c>
      <c r="G1960" s="33">
        <v>527</v>
      </c>
      <c r="I1960" s="32"/>
      <c r="J1960" s="32"/>
    </row>
    <row r="1961" spans="1:10" x14ac:dyDescent="0.3">
      <c r="A1961" s="33">
        <v>116288</v>
      </c>
      <c r="B1961" s="33" t="s">
        <v>2771</v>
      </c>
      <c r="C1961" s="33" t="s">
        <v>1635</v>
      </c>
      <c r="D1961" s="34">
        <v>60.34741815285777</v>
      </c>
      <c r="E1961" s="33">
        <v>28.602339696063101</v>
      </c>
      <c r="F1961" s="33">
        <v>31.819024328279312</v>
      </c>
      <c r="G1961" s="33">
        <v>4387</v>
      </c>
      <c r="I1961" s="32"/>
      <c r="J1961" s="32"/>
    </row>
    <row r="1962" spans="1:10" x14ac:dyDescent="0.3">
      <c r="A1962" s="33">
        <v>116340</v>
      </c>
      <c r="B1962" s="33" t="s">
        <v>2771</v>
      </c>
      <c r="C1962" s="33" t="s">
        <v>1636</v>
      </c>
      <c r="D1962" s="34" t="s">
        <v>2581</v>
      </c>
      <c r="E1962" s="33" t="s">
        <v>2581</v>
      </c>
      <c r="F1962" s="33" t="s">
        <v>2581</v>
      </c>
      <c r="G1962" s="33">
        <v>874</v>
      </c>
      <c r="I1962" s="32"/>
      <c r="J1962" s="32"/>
    </row>
    <row r="1963" spans="1:10" x14ac:dyDescent="0.3">
      <c r="A1963" s="33">
        <v>116395</v>
      </c>
      <c r="B1963" s="33" t="s">
        <v>2771</v>
      </c>
      <c r="C1963" s="33" t="s">
        <v>1637</v>
      </c>
      <c r="D1963" s="34">
        <v>51.400245736067205</v>
      </c>
      <c r="E1963" s="33">
        <v>27.886320249466468</v>
      </c>
      <c r="F1963" s="33">
        <v>36.116876436517614</v>
      </c>
      <c r="G1963" s="33">
        <v>1359</v>
      </c>
      <c r="I1963" s="32"/>
      <c r="J1963" s="32"/>
    </row>
    <row r="1964" spans="1:10" x14ac:dyDescent="0.3">
      <c r="A1964" s="33">
        <v>116439</v>
      </c>
      <c r="B1964" s="33" t="s">
        <v>2771</v>
      </c>
      <c r="C1964" s="33" t="s">
        <v>1638</v>
      </c>
      <c r="D1964" s="34">
        <v>49.956155845969846</v>
      </c>
      <c r="E1964" s="33">
        <v>32.197201180001173</v>
      </c>
      <c r="F1964" s="33">
        <v>31.232733646663377</v>
      </c>
      <c r="G1964" s="33">
        <v>1906</v>
      </c>
      <c r="I1964" s="32"/>
      <c r="J1964" s="32"/>
    </row>
    <row r="1965" spans="1:10" x14ac:dyDescent="0.3">
      <c r="A1965" s="33">
        <v>116493</v>
      </c>
      <c r="B1965" s="33" t="s">
        <v>2771</v>
      </c>
      <c r="C1965" s="33" t="s">
        <v>1639</v>
      </c>
      <c r="D1965" s="34">
        <v>62.064824391671657</v>
      </c>
      <c r="E1965" s="33">
        <v>33.283381399678639</v>
      </c>
      <c r="F1965" s="33">
        <v>28.387993938634164</v>
      </c>
      <c r="G1965" s="33">
        <v>5807</v>
      </c>
      <c r="I1965" s="32"/>
      <c r="J1965" s="32"/>
    </row>
    <row r="1966" spans="1:10" x14ac:dyDescent="0.3">
      <c r="A1966" s="33">
        <v>116545</v>
      </c>
      <c r="B1966" s="33" t="s">
        <v>2771</v>
      </c>
      <c r="C1966" s="33" t="s">
        <v>1640</v>
      </c>
      <c r="D1966" s="34">
        <v>55.933168470226938</v>
      </c>
      <c r="E1966" s="33">
        <v>32.651624171293761</v>
      </c>
      <c r="F1966" s="33">
        <v>34.325155446598806</v>
      </c>
      <c r="G1966" s="33">
        <v>4303</v>
      </c>
      <c r="I1966" s="32"/>
      <c r="J1966" s="32"/>
    </row>
    <row r="1967" spans="1:10" x14ac:dyDescent="0.3">
      <c r="A1967" s="33">
        <v>116590</v>
      </c>
      <c r="B1967" s="33" t="s">
        <v>2771</v>
      </c>
      <c r="C1967" s="33" t="s">
        <v>1641</v>
      </c>
      <c r="D1967" s="34">
        <v>43.959885373276549</v>
      </c>
      <c r="E1967" s="33">
        <v>16.449371437296364</v>
      </c>
      <c r="F1967" s="33">
        <v>19.738098326678994</v>
      </c>
      <c r="G1967" s="33">
        <v>4090</v>
      </c>
      <c r="I1967" s="32"/>
      <c r="J1967" s="32"/>
    </row>
    <row r="1968" spans="1:10" x14ac:dyDescent="0.3">
      <c r="A1968" s="33">
        <v>116652</v>
      </c>
      <c r="B1968" s="33" t="s">
        <v>2771</v>
      </c>
      <c r="C1968" s="33" t="s">
        <v>1642</v>
      </c>
      <c r="D1968" s="34">
        <v>57.035757837992875</v>
      </c>
      <c r="E1968" s="33">
        <v>32.459878978260321</v>
      </c>
      <c r="F1968" s="33">
        <v>31.637572528514028</v>
      </c>
      <c r="G1968" s="33">
        <v>6100</v>
      </c>
      <c r="I1968" s="32"/>
      <c r="J1968" s="32"/>
    </row>
    <row r="1969" spans="1:10" x14ac:dyDescent="0.3">
      <c r="A1969" s="33">
        <v>116723</v>
      </c>
      <c r="B1969" s="33" t="s">
        <v>2771</v>
      </c>
      <c r="C1969" s="33" t="s">
        <v>1643</v>
      </c>
      <c r="D1969" s="34">
        <v>34.108073687226785</v>
      </c>
      <c r="E1969" s="33">
        <v>20.769210282553292</v>
      </c>
      <c r="F1969" s="33">
        <v>10.34736837872587</v>
      </c>
      <c r="G1969" s="33">
        <v>1747</v>
      </c>
      <c r="I1969" s="32"/>
      <c r="J1969" s="32"/>
    </row>
    <row r="1970" spans="1:10" x14ac:dyDescent="0.3">
      <c r="A1970" s="33">
        <v>116796</v>
      </c>
      <c r="B1970" s="33" t="s">
        <v>2771</v>
      </c>
      <c r="C1970" s="33" t="s">
        <v>2676</v>
      </c>
      <c r="D1970" s="34">
        <v>51.549304398423558</v>
      </c>
      <c r="E1970" s="33">
        <v>33.905676187830288</v>
      </c>
      <c r="F1970" s="33">
        <v>30.518596949297002</v>
      </c>
      <c r="G1970" s="33">
        <v>4932</v>
      </c>
      <c r="I1970" s="32"/>
      <c r="J1970" s="32"/>
    </row>
    <row r="1971" spans="1:10" x14ac:dyDescent="0.3">
      <c r="A1971" s="33">
        <v>116867</v>
      </c>
      <c r="B1971" s="33" t="s">
        <v>2771</v>
      </c>
      <c r="C1971" s="33" t="s">
        <v>1644</v>
      </c>
      <c r="D1971" s="34">
        <v>52.740238973686864</v>
      </c>
      <c r="E1971" s="33">
        <v>34.898100801164652</v>
      </c>
      <c r="F1971" s="33">
        <v>29.990917539338842</v>
      </c>
      <c r="G1971" s="33">
        <v>2548</v>
      </c>
      <c r="I1971" s="32"/>
      <c r="J1971" s="32"/>
    </row>
    <row r="1972" spans="1:10" x14ac:dyDescent="0.3">
      <c r="A1972" s="33">
        <v>116938</v>
      </c>
      <c r="B1972" s="33" t="s">
        <v>2771</v>
      </c>
      <c r="C1972" s="33" t="s">
        <v>1645</v>
      </c>
      <c r="D1972" s="34">
        <v>59.464761585012205</v>
      </c>
      <c r="E1972" s="33">
        <v>36.326832447957521</v>
      </c>
      <c r="F1972" s="33">
        <v>35.673587519039067</v>
      </c>
      <c r="G1972" s="33">
        <v>3602</v>
      </c>
      <c r="I1972" s="32"/>
      <c r="J1972" s="32"/>
    </row>
    <row r="1973" spans="1:10" x14ac:dyDescent="0.3">
      <c r="A1973" s="33">
        <v>116983</v>
      </c>
      <c r="B1973" s="33" t="s">
        <v>2771</v>
      </c>
      <c r="C1973" s="33" t="s">
        <v>1319</v>
      </c>
      <c r="D1973" s="34">
        <v>58.145107059603809</v>
      </c>
      <c r="E1973" s="33">
        <v>36.066515212885434</v>
      </c>
      <c r="F1973" s="33">
        <v>35.605741039107791</v>
      </c>
      <c r="G1973" s="33">
        <v>2945</v>
      </c>
      <c r="I1973" s="32"/>
      <c r="J1973" s="32"/>
    </row>
    <row r="1974" spans="1:10" x14ac:dyDescent="0.3">
      <c r="A1974" s="33">
        <v>117042</v>
      </c>
      <c r="B1974" s="33" t="s">
        <v>2771</v>
      </c>
      <c r="C1974" s="33" t="s">
        <v>1646</v>
      </c>
      <c r="D1974" s="34">
        <v>34.44012797660632</v>
      </c>
      <c r="E1974" s="33">
        <v>22.811315041966875</v>
      </c>
      <c r="F1974" s="33">
        <v>18.224781949923791</v>
      </c>
      <c r="G1974" s="33">
        <v>3364</v>
      </c>
      <c r="I1974" s="32"/>
      <c r="J1974" s="32"/>
    </row>
    <row r="1975" spans="1:10" x14ac:dyDescent="0.3">
      <c r="A1975" s="33">
        <v>117113</v>
      </c>
      <c r="B1975" s="33" t="s">
        <v>2771</v>
      </c>
      <c r="C1975" s="33" t="s">
        <v>955</v>
      </c>
      <c r="D1975" s="34">
        <v>55.256889154598468</v>
      </c>
      <c r="E1975" s="33">
        <v>24.945323849072622</v>
      </c>
      <c r="F1975" s="33">
        <v>25.34758567118492</v>
      </c>
      <c r="G1975" s="33">
        <v>3723</v>
      </c>
      <c r="I1975" s="32"/>
      <c r="J1975" s="32"/>
    </row>
    <row r="1976" spans="1:10" x14ac:dyDescent="0.3">
      <c r="A1976" s="33">
        <v>117177</v>
      </c>
      <c r="B1976" s="33" t="s">
        <v>2771</v>
      </c>
      <c r="C1976" s="33" t="s">
        <v>1647</v>
      </c>
      <c r="D1976" s="34">
        <v>51.665850452219608</v>
      </c>
      <c r="E1976" s="33">
        <v>36.496138402490857</v>
      </c>
      <c r="F1976" s="33">
        <v>33.040795465735577</v>
      </c>
      <c r="G1976" s="33">
        <v>5671</v>
      </c>
      <c r="I1976" s="32"/>
      <c r="J1976" s="32"/>
    </row>
    <row r="1977" spans="1:10" x14ac:dyDescent="0.3">
      <c r="A1977" s="33">
        <v>117275</v>
      </c>
      <c r="B1977" s="33" t="s">
        <v>2771</v>
      </c>
      <c r="C1977" s="33" t="s">
        <v>2782</v>
      </c>
      <c r="D1977" s="34">
        <v>54.751124126225093</v>
      </c>
      <c r="E1977" s="33">
        <v>26.469671810131935</v>
      </c>
      <c r="F1977" s="33">
        <v>28.733815573254873</v>
      </c>
      <c r="G1977" s="33">
        <v>1746</v>
      </c>
      <c r="I1977" s="32"/>
      <c r="J1977" s="32"/>
    </row>
    <row r="1978" spans="1:10" x14ac:dyDescent="0.3">
      <c r="A1978" s="33">
        <v>117319</v>
      </c>
      <c r="B1978" s="33" t="s">
        <v>2771</v>
      </c>
      <c r="C1978" s="33" t="s">
        <v>1648</v>
      </c>
      <c r="D1978" s="34">
        <v>54.922088713716889</v>
      </c>
      <c r="E1978" s="33">
        <v>28.052770600073984</v>
      </c>
      <c r="F1978" s="33">
        <v>29.508771484404107</v>
      </c>
      <c r="G1978" s="33">
        <v>6166</v>
      </c>
      <c r="I1978" s="32"/>
      <c r="J1978" s="32"/>
    </row>
    <row r="1979" spans="1:10" x14ac:dyDescent="0.3">
      <c r="A1979" s="33">
        <v>117426</v>
      </c>
      <c r="B1979" s="33" t="s">
        <v>2771</v>
      </c>
      <c r="C1979" s="33" t="s">
        <v>1649</v>
      </c>
      <c r="D1979" s="34">
        <v>48.998754418059818</v>
      </c>
      <c r="E1979" s="33">
        <v>28.741116623822428</v>
      </c>
      <c r="F1979" s="33">
        <v>34.13335495933903</v>
      </c>
      <c r="G1979" s="33">
        <v>5160</v>
      </c>
      <c r="I1979" s="32"/>
      <c r="J1979" s="32"/>
    </row>
    <row r="1980" spans="1:10" x14ac:dyDescent="0.3">
      <c r="A1980" s="33">
        <v>117505</v>
      </c>
      <c r="B1980" s="33" t="s">
        <v>2771</v>
      </c>
      <c r="C1980" s="33" t="s">
        <v>1650</v>
      </c>
      <c r="D1980" s="34">
        <v>55.75819300323883</v>
      </c>
      <c r="E1980" s="33">
        <v>17.556541027282393</v>
      </c>
      <c r="F1980" s="33">
        <v>25.241220632129636</v>
      </c>
      <c r="G1980" s="33">
        <v>1234</v>
      </c>
      <c r="I1980" s="32"/>
      <c r="J1980" s="32"/>
    </row>
    <row r="1981" spans="1:10" x14ac:dyDescent="0.3">
      <c r="A1981" s="33">
        <v>117550</v>
      </c>
      <c r="B1981" s="33" t="s">
        <v>2771</v>
      </c>
      <c r="C1981" s="33" t="s">
        <v>484</v>
      </c>
      <c r="D1981" s="34">
        <v>55.699703475172569</v>
      </c>
      <c r="E1981" s="33">
        <v>30.675952157600445</v>
      </c>
      <c r="F1981" s="33">
        <v>34.423124042489789</v>
      </c>
      <c r="G1981" s="33">
        <v>4254</v>
      </c>
      <c r="I1981" s="32"/>
      <c r="J1981" s="32"/>
    </row>
    <row r="1982" spans="1:10" x14ac:dyDescent="0.3">
      <c r="A1982" s="33">
        <v>117667</v>
      </c>
      <c r="B1982" s="33" t="s">
        <v>2771</v>
      </c>
      <c r="C1982" s="33" t="s">
        <v>1651</v>
      </c>
      <c r="D1982" s="34">
        <v>52.313409317492535</v>
      </c>
      <c r="E1982" s="33">
        <v>26.212227591908604</v>
      </c>
      <c r="F1982" s="33">
        <v>28.013057727467185</v>
      </c>
      <c r="G1982" s="33">
        <v>2095</v>
      </c>
      <c r="I1982" s="32"/>
      <c r="J1982" s="32"/>
    </row>
    <row r="1983" spans="1:10" x14ac:dyDescent="0.3">
      <c r="A1983" s="33">
        <v>117783</v>
      </c>
      <c r="B1983" s="33" t="s">
        <v>2771</v>
      </c>
      <c r="C1983" s="33" t="s">
        <v>1652</v>
      </c>
      <c r="D1983" s="34">
        <v>59.561404436569958</v>
      </c>
      <c r="E1983" s="33">
        <v>31.84262808767998</v>
      </c>
      <c r="F1983" s="33">
        <v>32.458404286148891</v>
      </c>
      <c r="G1983" s="33">
        <v>2155</v>
      </c>
      <c r="I1983" s="32"/>
      <c r="J1983" s="32"/>
    </row>
    <row r="1984" spans="1:10" x14ac:dyDescent="0.3">
      <c r="A1984" s="33">
        <v>117827</v>
      </c>
      <c r="B1984" s="33" t="s">
        <v>2771</v>
      </c>
      <c r="C1984" s="33" t="s">
        <v>1653</v>
      </c>
      <c r="D1984" s="34">
        <v>61.149637142591317</v>
      </c>
      <c r="E1984" s="33">
        <v>42.399027983770281</v>
      </c>
      <c r="F1984" s="33">
        <v>40.241245496747879</v>
      </c>
      <c r="G1984" s="33">
        <v>9751</v>
      </c>
      <c r="I1984" s="32"/>
      <c r="J1984" s="32"/>
    </row>
    <row r="1985" spans="1:10" x14ac:dyDescent="0.3">
      <c r="A1985" s="33">
        <v>117925</v>
      </c>
      <c r="B1985" s="33" t="s">
        <v>2771</v>
      </c>
      <c r="C1985" s="33" t="s">
        <v>1654</v>
      </c>
      <c r="D1985" s="34">
        <v>71.248905735034313</v>
      </c>
      <c r="E1985" s="33">
        <v>34.812900382706097</v>
      </c>
      <c r="F1985" s="33">
        <v>47.75957255053639</v>
      </c>
      <c r="G1985" s="33">
        <v>3551</v>
      </c>
      <c r="I1985" s="32"/>
      <c r="J1985" s="32"/>
    </row>
    <row r="1986" spans="1:10" x14ac:dyDescent="0.3">
      <c r="A1986" s="33">
        <v>117998</v>
      </c>
      <c r="B1986" s="33" t="s">
        <v>2771</v>
      </c>
      <c r="C1986" s="33" t="s">
        <v>365</v>
      </c>
      <c r="D1986" s="34">
        <v>50.901782936217394</v>
      </c>
      <c r="E1986" s="33">
        <v>37.362280492701643</v>
      </c>
      <c r="F1986" s="33">
        <v>29.57541704328699</v>
      </c>
      <c r="G1986" s="33">
        <v>2426</v>
      </c>
      <c r="I1986" s="32"/>
      <c r="J1986" s="32"/>
    </row>
    <row r="1987" spans="1:10" x14ac:dyDescent="0.3">
      <c r="A1987" s="33">
        <v>118058</v>
      </c>
      <c r="B1987" s="33" t="s">
        <v>2771</v>
      </c>
      <c r="C1987" s="33" t="s">
        <v>1655</v>
      </c>
      <c r="D1987" s="34">
        <v>54.622506469440026</v>
      </c>
      <c r="E1987" s="33">
        <v>23.901956847702394</v>
      </c>
      <c r="F1987" s="33">
        <v>26.882254483570954</v>
      </c>
      <c r="G1987" s="33">
        <v>2031</v>
      </c>
      <c r="I1987" s="32"/>
      <c r="J1987" s="32"/>
    </row>
    <row r="1988" spans="1:10" x14ac:dyDescent="0.3">
      <c r="A1988" s="33">
        <v>118094</v>
      </c>
      <c r="B1988" s="33" t="s">
        <v>2771</v>
      </c>
      <c r="C1988" s="33" t="s">
        <v>1656</v>
      </c>
      <c r="D1988" s="34">
        <v>53.310901959312993</v>
      </c>
      <c r="E1988" s="33">
        <v>17.783322285735331</v>
      </c>
      <c r="F1988" s="33">
        <v>14.626583826526598</v>
      </c>
      <c r="G1988" s="33">
        <v>1347</v>
      </c>
      <c r="I1988" s="32"/>
      <c r="J1988" s="32"/>
    </row>
    <row r="1989" spans="1:10" x14ac:dyDescent="0.3">
      <c r="A1989" s="33">
        <v>118209</v>
      </c>
      <c r="B1989" s="33" t="s">
        <v>2771</v>
      </c>
      <c r="C1989" s="33" t="s">
        <v>763</v>
      </c>
      <c r="D1989" s="34">
        <v>49.826269952130637</v>
      </c>
      <c r="E1989" s="33">
        <v>30.080857231889247</v>
      </c>
      <c r="F1989" s="33">
        <v>25.81785205458117</v>
      </c>
      <c r="G1989" s="33">
        <v>4812</v>
      </c>
      <c r="I1989" s="32"/>
      <c r="J1989" s="32"/>
    </row>
    <row r="1990" spans="1:10" x14ac:dyDescent="0.3">
      <c r="A1990" s="33">
        <v>118281</v>
      </c>
      <c r="B1990" s="33" t="s">
        <v>2771</v>
      </c>
      <c r="C1990" s="33" t="s">
        <v>2783</v>
      </c>
      <c r="D1990" s="34">
        <v>57.198634173809026</v>
      </c>
      <c r="E1990" s="33">
        <v>38.964148170627304</v>
      </c>
      <c r="F1990" s="33">
        <v>36.199750444006909</v>
      </c>
      <c r="G1990" s="33">
        <v>6072</v>
      </c>
      <c r="I1990" s="32"/>
      <c r="J1990" s="32"/>
    </row>
    <row r="1991" spans="1:10" x14ac:dyDescent="0.3">
      <c r="A1991" s="33">
        <v>118370</v>
      </c>
      <c r="B1991" s="33" t="s">
        <v>2771</v>
      </c>
      <c r="C1991" s="33" t="s">
        <v>2784</v>
      </c>
      <c r="D1991" s="34">
        <v>48.832995327333876</v>
      </c>
      <c r="E1991" s="33">
        <v>26.133685566995513</v>
      </c>
      <c r="F1991" s="33">
        <v>21.394350847607274</v>
      </c>
      <c r="G1991" s="33">
        <v>2457</v>
      </c>
      <c r="I1991" s="32"/>
      <c r="J1991" s="32"/>
    </row>
    <row r="1992" spans="1:10" x14ac:dyDescent="0.3">
      <c r="A1992" s="33">
        <v>118469</v>
      </c>
      <c r="B1992" s="33" t="s">
        <v>2771</v>
      </c>
      <c r="C1992" s="33" t="s">
        <v>1657</v>
      </c>
      <c r="D1992" s="34">
        <v>48.820605879779336</v>
      </c>
      <c r="E1992" s="33">
        <v>22.376012395651237</v>
      </c>
      <c r="F1992" s="33">
        <v>17.858957877602432</v>
      </c>
      <c r="G1992" s="33">
        <v>3005</v>
      </c>
      <c r="I1992" s="32"/>
      <c r="J1992" s="32"/>
    </row>
    <row r="1993" spans="1:10" x14ac:dyDescent="0.3">
      <c r="A1993" s="33">
        <v>118511</v>
      </c>
      <c r="B1993" s="33" t="s">
        <v>2771</v>
      </c>
      <c r="C1993" s="33" t="s">
        <v>1658</v>
      </c>
      <c r="D1993" s="34">
        <v>51.004818121653273</v>
      </c>
      <c r="E1993" s="33">
        <v>22.856306737531195</v>
      </c>
      <c r="F1993" s="33">
        <v>31.259914856361895</v>
      </c>
      <c r="G1993" s="33">
        <v>1365</v>
      </c>
      <c r="I1993" s="32"/>
      <c r="J1993" s="32"/>
    </row>
    <row r="1994" spans="1:10" x14ac:dyDescent="0.3">
      <c r="A1994" s="33">
        <v>118575</v>
      </c>
      <c r="B1994" s="33" t="s">
        <v>2771</v>
      </c>
      <c r="C1994" s="33" t="s">
        <v>1659</v>
      </c>
      <c r="D1994" s="34">
        <v>47.742555814363712</v>
      </c>
      <c r="E1994" s="33">
        <v>28.642423310513053</v>
      </c>
      <c r="F1994" s="33">
        <v>25.920608087212397</v>
      </c>
      <c r="G1994" s="33">
        <v>2621</v>
      </c>
      <c r="I1994" s="32"/>
      <c r="J1994" s="32"/>
    </row>
    <row r="1995" spans="1:10" x14ac:dyDescent="0.3">
      <c r="A1995" s="33">
        <v>118637</v>
      </c>
      <c r="B1995" s="33" t="s">
        <v>2771</v>
      </c>
      <c r="C1995" s="33" t="s">
        <v>1660</v>
      </c>
      <c r="D1995" s="34" t="s">
        <v>2581</v>
      </c>
      <c r="E1995" s="33" t="s">
        <v>2581</v>
      </c>
      <c r="F1995" s="33" t="s">
        <v>2581</v>
      </c>
      <c r="G1995" s="33">
        <v>861</v>
      </c>
      <c r="I1995" s="32"/>
      <c r="J1995" s="32"/>
    </row>
    <row r="1996" spans="1:10" x14ac:dyDescent="0.3">
      <c r="A1996" s="33">
        <v>118691</v>
      </c>
      <c r="B1996" s="33" t="s">
        <v>2771</v>
      </c>
      <c r="C1996" s="33" t="s">
        <v>1661</v>
      </c>
      <c r="D1996" s="34">
        <v>56.329932792756679</v>
      </c>
      <c r="E1996" s="33">
        <v>38.217438729323554</v>
      </c>
      <c r="F1996" s="33">
        <v>38.166585733751077</v>
      </c>
      <c r="G1996" s="33">
        <v>6161</v>
      </c>
      <c r="I1996" s="32"/>
      <c r="J1996" s="32"/>
    </row>
    <row r="1997" spans="1:10" x14ac:dyDescent="0.3">
      <c r="A1997" s="33">
        <v>118753</v>
      </c>
      <c r="B1997" s="33" t="s">
        <v>2771</v>
      </c>
      <c r="C1997" s="33" t="s">
        <v>1662</v>
      </c>
      <c r="D1997" s="34">
        <v>55.116717732321064</v>
      </c>
      <c r="E1997" s="33">
        <v>37.007209214361744</v>
      </c>
      <c r="F1997" s="33">
        <v>30.612149228653173</v>
      </c>
      <c r="G1997" s="33">
        <v>1749</v>
      </c>
      <c r="I1997" s="32"/>
      <c r="J1997" s="32"/>
    </row>
    <row r="1998" spans="1:10" x14ac:dyDescent="0.3">
      <c r="A1998" s="33">
        <v>118799</v>
      </c>
      <c r="B1998" s="33" t="s">
        <v>2771</v>
      </c>
      <c r="C1998" s="33" t="s">
        <v>1663</v>
      </c>
      <c r="D1998" s="34">
        <v>48.600482439040427</v>
      </c>
      <c r="E1998" s="33">
        <v>27.286957588059163</v>
      </c>
      <c r="F1998" s="33">
        <v>26.264666533270546</v>
      </c>
      <c r="G1998" s="33">
        <v>3046</v>
      </c>
      <c r="I1998" s="32"/>
      <c r="J1998" s="32"/>
    </row>
    <row r="1999" spans="1:10" x14ac:dyDescent="0.3">
      <c r="A1999" s="33">
        <v>118824</v>
      </c>
      <c r="B1999" s="33" t="s">
        <v>2771</v>
      </c>
      <c r="C1999" s="33" t="s">
        <v>1664</v>
      </c>
      <c r="D1999" s="34">
        <v>44.806237734060772</v>
      </c>
      <c r="E1999" s="33">
        <v>30.268521564455014</v>
      </c>
      <c r="F1999" s="33">
        <v>26.165036001771313</v>
      </c>
      <c r="G1999" s="33">
        <v>2023</v>
      </c>
      <c r="I1999" s="32"/>
      <c r="J1999" s="32"/>
    </row>
    <row r="2000" spans="1:10" x14ac:dyDescent="0.3">
      <c r="A2000" s="33">
        <v>118931</v>
      </c>
      <c r="B2000" s="33" t="s">
        <v>2771</v>
      </c>
      <c r="C2000" s="33" t="s">
        <v>1665</v>
      </c>
      <c r="D2000" s="34">
        <v>52.337554082421832</v>
      </c>
      <c r="E2000" s="33">
        <v>27.941987113993495</v>
      </c>
      <c r="F2000" s="33">
        <v>31.576873292759949</v>
      </c>
      <c r="G2000" s="33">
        <v>1818</v>
      </c>
      <c r="I2000" s="32"/>
      <c r="J2000" s="32"/>
    </row>
    <row r="2001" spans="1:10" x14ac:dyDescent="0.3">
      <c r="A2001" s="33">
        <v>118995</v>
      </c>
      <c r="B2001" s="33" t="s">
        <v>2771</v>
      </c>
      <c r="C2001" s="33" t="s">
        <v>1666</v>
      </c>
      <c r="D2001" s="34">
        <v>48.606698618705387</v>
      </c>
      <c r="E2001" s="33">
        <v>23.703190814466026</v>
      </c>
      <c r="F2001" s="33">
        <v>26.740155609842088</v>
      </c>
      <c r="G2001" s="33">
        <v>3614</v>
      </c>
      <c r="I2001" s="32"/>
      <c r="J2001" s="32"/>
    </row>
    <row r="2002" spans="1:10" x14ac:dyDescent="0.3">
      <c r="A2002" s="33">
        <v>119153</v>
      </c>
      <c r="B2002" s="33" t="s">
        <v>2771</v>
      </c>
      <c r="C2002" s="33" t="s">
        <v>1667</v>
      </c>
      <c r="D2002" s="34">
        <v>63.599580105844183</v>
      </c>
      <c r="E2002" s="33">
        <v>33.726098954195294</v>
      </c>
      <c r="F2002" s="33">
        <v>32.513083990048933</v>
      </c>
      <c r="G2002" s="33">
        <v>2160</v>
      </c>
      <c r="I2002" s="32"/>
      <c r="J2002" s="32"/>
    </row>
    <row r="2003" spans="1:10" x14ac:dyDescent="0.3">
      <c r="A2003" s="33">
        <v>119206</v>
      </c>
      <c r="B2003" s="33" t="s">
        <v>2771</v>
      </c>
      <c r="C2003" s="33" t="s">
        <v>1668</v>
      </c>
      <c r="D2003" s="34">
        <v>46.347796476218278</v>
      </c>
      <c r="E2003" s="33">
        <v>22.021988046954299</v>
      </c>
      <c r="F2003" s="33">
        <v>18.824953291306503</v>
      </c>
      <c r="G2003" s="33">
        <v>2271</v>
      </c>
      <c r="I2003" s="32"/>
      <c r="J2003" s="32"/>
    </row>
    <row r="2004" spans="1:10" x14ac:dyDescent="0.3">
      <c r="A2004" s="33">
        <v>119242</v>
      </c>
      <c r="B2004" s="33" t="s">
        <v>2771</v>
      </c>
      <c r="C2004" s="33" t="s">
        <v>1669</v>
      </c>
      <c r="D2004" s="34">
        <v>59.720491867231132</v>
      </c>
      <c r="E2004" s="33">
        <v>35.670379719771212</v>
      </c>
      <c r="F2004" s="33">
        <v>33.549284527245192</v>
      </c>
      <c r="G2004" s="33">
        <v>7063</v>
      </c>
      <c r="I2004" s="32"/>
      <c r="J2004" s="32"/>
    </row>
    <row r="2005" spans="1:10" x14ac:dyDescent="0.3">
      <c r="A2005" s="33">
        <v>119331</v>
      </c>
      <c r="B2005" s="33" t="s">
        <v>2771</v>
      </c>
      <c r="C2005" s="33" t="s">
        <v>2785</v>
      </c>
      <c r="D2005" s="34">
        <v>59.18965826932557</v>
      </c>
      <c r="E2005" s="33">
        <v>38.605014500843943</v>
      </c>
      <c r="F2005" s="33">
        <v>26.294584610521238</v>
      </c>
      <c r="G2005" s="33">
        <v>5446</v>
      </c>
      <c r="I2005" s="32"/>
      <c r="J2005" s="32"/>
    </row>
    <row r="2006" spans="1:10" x14ac:dyDescent="0.3">
      <c r="A2006" s="33">
        <v>119386</v>
      </c>
      <c r="B2006" s="33" t="s">
        <v>2771</v>
      </c>
      <c r="C2006" s="33" t="s">
        <v>1670</v>
      </c>
      <c r="D2006" s="34">
        <v>51.191122360626451</v>
      </c>
      <c r="E2006" s="33">
        <v>26.962902997582919</v>
      </c>
      <c r="F2006" s="33">
        <v>24.835686920676565</v>
      </c>
      <c r="G2006" s="33">
        <v>2415</v>
      </c>
      <c r="I2006" s="32"/>
      <c r="J2006" s="32"/>
    </row>
    <row r="2007" spans="1:10" x14ac:dyDescent="0.3">
      <c r="A2007" s="33">
        <v>119466</v>
      </c>
      <c r="B2007" s="33" t="s">
        <v>2771</v>
      </c>
      <c r="C2007" s="33" t="s">
        <v>2671</v>
      </c>
      <c r="D2007" s="34">
        <v>59.197529517488071</v>
      </c>
      <c r="E2007" s="33">
        <v>33.196681601869535</v>
      </c>
      <c r="F2007" s="33">
        <v>30.375018323959409</v>
      </c>
      <c r="G2007" s="33">
        <v>4454</v>
      </c>
      <c r="I2007" s="32"/>
      <c r="J2007" s="32"/>
    </row>
    <row r="2008" spans="1:10" x14ac:dyDescent="0.3">
      <c r="A2008" s="33">
        <v>119527</v>
      </c>
      <c r="B2008" s="33" t="s">
        <v>2771</v>
      </c>
      <c r="C2008" s="33" t="s">
        <v>2786</v>
      </c>
      <c r="D2008" s="34">
        <v>40.38760687747147</v>
      </c>
      <c r="E2008" s="33">
        <v>22.59113508991911</v>
      </c>
      <c r="F2008" s="33">
        <v>25.95879124667907</v>
      </c>
      <c r="G2008" s="33">
        <v>2775</v>
      </c>
      <c r="I2008" s="32"/>
      <c r="J2008" s="32"/>
    </row>
    <row r="2009" spans="1:10" x14ac:dyDescent="0.3">
      <c r="A2009" s="33">
        <v>119590</v>
      </c>
      <c r="B2009" s="33" t="s">
        <v>2771</v>
      </c>
      <c r="C2009" s="33" t="s">
        <v>1671</v>
      </c>
      <c r="D2009" s="34">
        <v>59.704123741970299</v>
      </c>
      <c r="E2009" s="33">
        <v>39.358772058273061</v>
      </c>
      <c r="F2009" s="33">
        <v>36.073215389401511</v>
      </c>
      <c r="G2009" s="33">
        <v>2934</v>
      </c>
      <c r="I2009" s="32"/>
      <c r="J2009" s="32"/>
    </row>
    <row r="2010" spans="1:10" x14ac:dyDescent="0.3">
      <c r="A2010" s="33">
        <v>119625</v>
      </c>
      <c r="B2010" s="33" t="s">
        <v>2771</v>
      </c>
      <c r="C2010" s="33" t="s">
        <v>2787</v>
      </c>
      <c r="D2010" s="34">
        <v>58.445818505867322</v>
      </c>
      <c r="E2010" s="33">
        <v>33.817083876143023</v>
      </c>
      <c r="F2010" s="33">
        <v>26.280990741884033</v>
      </c>
      <c r="G2010" s="33">
        <v>1432</v>
      </c>
      <c r="I2010" s="32"/>
      <c r="J2010" s="32"/>
    </row>
    <row r="2011" spans="1:10" x14ac:dyDescent="0.3">
      <c r="A2011" s="33">
        <v>119661</v>
      </c>
      <c r="B2011" s="33" t="s">
        <v>2771</v>
      </c>
      <c r="C2011" s="33" t="s">
        <v>1672</v>
      </c>
      <c r="D2011" s="34">
        <v>66.620814397279844</v>
      </c>
      <c r="E2011" s="33">
        <v>34.411683604441578</v>
      </c>
      <c r="F2011" s="33">
        <v>34.840806545994838</v>
      </c>
      <c r="G2011" s="33">
        <v>2305</v>
      </c>
      <c r="I2011" s="32"/>
      <c r="J2011" s="32"/>
    </row>
    <row r="2012" spans="1:10" x14ac:dyDescent="0.3">
      <c r="A2012" s="33">
        <v>119723</v>
      </c>
      <c r="B2012" s="33" t="s">
        <v>2771</v>
      </c>
      <c r="C2012" s="33" t="s">
        <v>218</v>
      </c>
      <c r="D2012" s="34">
        <v>58.352026793766306</v>
      </c>
      <c r="E2012" s="33">
        <v>35.539517360435894</v>
      </c>
      <c r="F2012" s="33">
        <v>36.774797670809463</v>
      </c>
      <c r="G2012" s="33">
        <v>2364</v>
      </c>
      <c r="I2012" s="32"/>
      <c r="J2012" s="32"/>
    </row>
    <row r="2013" spans="1:10" x14ac:dyDescent="0.3">
      <c r="A2013" s="33">
        <v>119750</v>
      </c>
      <c r="B2013" s="33" t="s">
        <v>2771</v>
      </c>
      <c r="C2013" s="33" t="s">
        <v>1673</v>
      </c>
      <c r="D2013" s="34">
        <v>55.152281135105738</v>
      </c>
      <c r="E2013" s="33">
        <v>29.206275846321812</v>
      </c>
      <c r="F2013" s="33">
        <v>25.981368645869537</v>
      </c>
      <c r="G2013" s="33">
        <v>2028</v>
      </c>
      <c r="I2013" s="32"/>
      <c r="J2013" s="32"/>
    </row>
    <row r="2014" spans="1:10" x14ac:dyDescent="0.3">
      <c r="A2014" s="33">
        <v>119803</v>
      </c>
      <c r="B2014" s="33" t="s">
        <v>2771</v>
      </c>
      <c r="C2014" s="33" t="s">
        <v>1674</v>
      </c>
      <c r="D2014" s="34">
        <v>49.606814714458949</v>
      </c>
      <c r="E2014" s="33">
        <v>23.986995954432569</v>
      </c>
      <c r="F2014" s="33">
        <v>26.11349344333917</v>
      </c>
      <c r="G2014" s="33">
        <v>1581</v>
      </c>
      <c r="I2014" s="32"/>
      <c r="J2014" s="32"/>
    </row>
    <row r="2015" spans="1:10" x14ac:dyDescent="0.3">
      <c r="A2015" s="33">
        <v>119858</v>
      </c>
      <c r="B2015" s="33" t="s">
        <v>2771</v>
      </c>
      <c r="C2015" s="33" t="s">
        <v>1675</v>
      </c>
      <c r="D2015" s="34" t="s">
        <v>2581</v>
      </c>
      <c r="E2015" s="33" t="s">
        <v>2581</v>
      </c>
      <c r="F2015" s="33" t="s">
        <v>2581</v>
      </c>
      <c r="G2015" s="33">
        <v>990</v>
      </c>
      <c r="I2015" s="32"/>
      <c r="J2015" s="32"/>
    </row>
    <row r="2016" spans="1:10" x14ac:dyDescent="0.3">
      <c r="A2016" s="33">
        <v>119894</v>
      </c>
      <c r="B2016" s="33" t="s">
        <v>2771</v>
      </c>
      <c r="C2016" s="33" t="s">
        <v>1676</v>
      </c>
      <c r="D2016" s="34">
        <v>65.517428403082178</v>
      </c>
      <c r="E2016" s="33">
        <v>37.082850863034061</v>
      </c>
      <c r="F2016" s="33">
        <v>36.721825027233713</v>
      </c>
      <c r="G2016" s="33">
        <v>7672</v>
      </c>
      <c r="I2016" s="32"/>
      <c r="J2016" s="32"/>
    </row>
    <row r="2017" spans="1:10" x14ac:dyDescent="0.3">
      <c r="A2017" s="33">
        <v>119974</v>
      </c>
      <c r="B2017" s="33" t="s">
        <v>2771</v>
      </c>
      <c r="C2017" s="33" t="s">
        <v>1677</v>
      </c>
      <c r="D2017" s="34">
        <v>61.238366741869754</v>
      </c>
      <c r="E2017" s="33">
        <v>30.720207832137255</v>
      </c>
      <c r="F2017" s="33">
        <v>32.22171933928086</v>
      </c>
      <c r="G2017" s="33">
        <v>3010</v>
      </c>
      <c r="I2017" s="32"/>
      <c r="J2017" s="32"/>
    </row>
    <row r="2018" spans="1:10" x14ac:dyDescent="0.3">
      <c r="A2018" s="33">
        <v>120076</v>
      </c>
      <c r="B2018" s="33" t="s">
        <v>2771</v>
      </c>
      <c r="C2018" s="33" t="s">
        <v>1678</v>
      </c>
      <c r="D2018" s="34">
        <v>55.116302397450134</v>
      </c>
      <c r="E2018" s="33">
        <v>36.452713300893109</v>
      </c>
      <c r="F2018" s="33">
        <v>30.95916082572251</v>
      </c>
      <c r="G2018" s="33">
        <v>1929</v>
      </c>
      <c r="I2018" s="32"/>
      <c r="J2018" s="32"/>
    </row>
    <row r="2019" spans="1:10" x14ac:dyDescent="0.3">
      <c r="A2019" s="33">
        <v>120138</v>
      </c>
      <c r="B2019" s="33" t="s">
        <v>2771</v>
      </c>
      <c r="C2019" s="33" t="s">
        <v>1679</v>
      </c>
      <c r="D2019" s="34">
        <v>51.887696450818076</v>
      </c>
      <c r="E2019" s="33">
        <v>28.457610423202215</v>
      </c>
      <c r="F2019" s="33">
        <v>22.59501369969778</v>
      </c>
      <c r="G2019" s="33">
        <v>1967</v>
      </c>
      <c r="I2019" s="32"/>
      <c r="J2019" s="32"/>
    </row>
    <row r="2020" spans="1:10" x14ac:dyDescent="0.3">
      <c r="A2020" s="33">
        <v>120174</v>
      </c>
      <c r="B2020" s="33" t="s">
        <v>2771</v>
      </c>
      <c r="C2020" s="33" t="s">
        <v>1680</v>
      </c>
      <c r="D2020" s="34" t="s">
        <v>2581</v>
      </c>
      <c r="E2020" s="33" t="s">
        <v>2581</v>
      </c>
      <c r="F2020" s="33" t="s">
        <v>2581</v>
      </c>
      <c r="G2020" s="33">
        <v>769</v>
      </c>
      <c r="I2020" s="32"/>
      <c r="J2020" s="32"/>
    </row>
    <row r="2021" spans="1:10" x14ac:dyDescent="0.3">
      <c r="A2021" s="33">
        <v>120218</v>
      </c>
      <c r="B2021" s="33" t="s">
        <v>2771</v>
      </c>
      <c r="C2021" s="33" t="s">
        <v>398</v>
      </c>
      <c r="D2021" s="34">
        <v>43.694206172021566</v>
      </c>
      <c r="E2021" s="33">
        <v>18.779368974043866</v>
      </c>
      <c r="F2021" s="33">
        <v>17.08088596618925</v>
      </c>
      <c r="G2021" s="33">
        <v>1932</v>
      </c>
      <c r="I2021" s="32"/>
      <c r="J2021" s="32"/>
    </row>
    <row r="2022" spans="1:10" x14ac:dyDescent="0.3">
      <c r="A2022" s="33">
        <v>120254</v>
      </c>
      <c r="B2022" s="33" t="s">
        <v>2771</v>
      </c>
      <c r="C2022" s="33" t="s">
        <v>2701</v>
      </c>
      <c r="D2022" s="34">
        <v>44.279595627119271</v>
      </c>
      <c r="E2022" s="33">
        <v>22.279861761666908</v>
      </c>
      <c r="F2022" s="33">
        <v>20.166785838597946</v>
      </c>
      <c r="G2022" s="33">
        <v>4448</v>
      </c>
      <c r="I2022" s="32"/>
      <c r="J2022" s="32"/>
    </row>
    <row r="2023" spans="1:10" x14ac:dyDescent="0.3">
      <c r="A2023" s="33">
        <v>120316</v>
      </c>
      <c r="B2023" s="33" t="s">
        <v>2771</v>
      </c>
      <c r="C2023" s="33" t="s">
        <v>1681</v>
      </c>
      <c r="D2023" s="34">
        <v>50.277049262619848</v>
      </c>
      <c r="E2023" s="33">
        <v>27.88771217883361</v>
      </c>
      <c r="F2023" s="33">
        <v>27.886251299751155</v>
      </c>
      <c r="G2023" s="33">
        <v>1802</v>
      </c>
      <c r="I2023" s="32"/>
      <c r="J2023" s="32"/>
    </row>
    <row r="2024" spans="1:10" x14ac:dyDescent="0.3">
      <c r="A2024" s="33">
        <v>120343</v>
      </c>
      <c r="B2024" s="33" t="s">
        <v>2771</v>
      </c>
      <c r="C2024" s="33" t="s">
        <v>1682</v>
      </c>
      <c r="D2024" s="34">
        <v>47.490930580713915</v>
      </c>
      <c r="E2024" s="33">
        <v>22.36999455038946</v>
      </c>
      <c r="F2024" s="33">
        <v>27.123427904324689</v>
      </c>
      <c r="G2024" s="33">
        <v>1315</v>
      </c>
      <c r="I2024" s="32"/>
      <c r="J2024" s="32"/>
    </row>
    <row r="2025" spans="1:10" x14ac:dyDescent="0.3">
      <c r="A2025" s="33">
        <v>120370</v>
      </c>
      <c r="B2025" s="33" t="s">
        <v>2771</v>
      </c>
      <c r="C2025" s="33" t="s">
        <v>2788</v>
      </c>
      <c r="D2025" s="34">
        <v>54.542508803615398</v>
      </c>
      <c r="E2025" s="33">
        <v>31.49342879469512</v>
      </c>
      <c r="F2025" s="33">
        <v>30.801638073375194</v>
      </c>
      <c r="G2025" s="33">
        <v>3246</v>
      </c>
      <c r="I2025" s="32"/>
      <c r="J2025" s="32"/>
    </row>
    <row r="2026" spans="1:10" x14ac:dyDescent="0.3">
      <c r="A2026" s="33">
        <v>120478</v>
      </c>
      <c r="B2026" s="33" t="s">
        <v>2771</v>
      </c>
      <c r="C2026" s="33" t="s">
        <v>1683</v>
      </c>
      <c r="D2026" s="34">
        <v>31.29694690550059</v>
      </c>
      <c r="E2026" s="33" t="s">
        <v>2581</v>
      </c>
      <c r="F2026" s="33">
        <v>26.002171923030541</v>
      </c>
      <c r="G2026" s="33">
        <v>1752</v>
      </c>
      <c r="I2026" s="32"/>
      <c r="J2026" s="32"/>
    </row>
    <row r="2027" spans="1:10" x14ac:dyDescent="0.3">
      <c r="A2027" s="33">
        <v>120487</v>
      </c>
      <c r="B2027" s="33" t="s">
        <v>2771</v>
      </c>
      <c r="C2027" s="33" t="s">
        <v>1684</v>
      </c>
      <c r="D2027" s="34">
        <v>82.264894221508186</v>
      </c>
      <c r="E2027" s="33" t="s">
        <v>2581</v>
      </c>
      <c r="F2027" s="33">
        <v>63.920986091767148</v>
      </c>
      <c r="G2027" s="33">
        <v>3443</v>
      </c>
      <c r="I2027" s="32"/>
      <c r="J2027" s="32"/>
    </row>
    <row r="2028" spans="1:10" x14ac:dyDescent="0.3">
      <c r="A2028" s="33">
        <v>120496</v>
      </c>
      <c r="B2028" s="33" t="s">
        <v>2771</v>
      </c>
      <c r="C2028" s="33" t="s">
        <v>1685</v>
      </c>
      <c r="D2028" s="34">
        <v>42.98072902026361</v>
      </c>
      <c r="E2028" s="33" t="s">
        <v>2581</v>
      </c>
      <c r="F2028" s="33">
        <v>32.412473886185396</v>
      </c>
      <c r="G2028" s="33">
        <v>1597</v>
      </c>
      <c r="I2028" s="32"/>
      <c r="J2028" s="32"/>
    </row>
    <row r="2029" spans="1:10" x14ac:dyDescent="0.3">
      <c r="A2029" s="33">
        <v>120502</v>
      </c>
      <c r="B2029" s="33" t="s">
        <v>2771</v>
      </c>
      <c r="C2029" s="33" t="s">
        <v>366</v>
      </c>
      <c r="D2029" s="34">
        <v>46.251456410956308</v>
      </c>
      <c r="E2029" s="33" t="s">
        <v>2581</v>
      </c>
      <c r="F2029" s="33">
        <v>17.688882533142717</v>
      </c>
      <c r="G2029" s="33">
        <v>1633</v>
      </c>
      <c r="I2029" s="32"/>
      <c r="J2029" s="32"/>
    </row>
    <row r="2030" spans="1:10" x14ac:dyDescent="0.3">
      <c r="A2030" s="33">
        <v>120511</v>
      </c>
      <c r="B2030" s="33" t="s">
        <v>2771</v>
      </c>
      <c r="C2030" s="33" t="s">
        <v>1686</v>
      </c>
      <c r="D2030" s="34">
        <v>50.935052395220339</v>
      </c>
      <c r="E2030" s="33" t="s">
        <v>2581</v>
      </c>
      <c r="F2030" s="33">
        <v>33.744306685929217</v>
      </c>
      <c r="G2030" s="33">
        <v>1257</v>
      </c>
      <c r="I2030" s="32"/>
      <c r="J2030" s="32"/>
    </row>
    <row r="2031" spans="1:10" x14ac:dyDescent="0.3">
      <c r="A2031" s="33">
        <v>120726</v>
      </c>
      <c r="B2031" s="33" t="s">
        <v>2789</v>
      </c>
      <c r="C2031" s="33" t="s">
        <v>2790</v>
      </c>
      <c r="D2031" s="34">
        <v>65.722392507608916</v>
      </c>
      <c r="E2031" s="33">
        <v>58.518024598508099</v>
      </c>
      <c r="F2031" s="33">
        <v>53.630761782351037</v>
      </c>
      <c r="G2031" s="33">
        <v>113491</v>
      </c>
      <c r="I2031" s="32"/>
      <c r="J2031" s="32"/>
    </row>
    <row r="2032" spans="1:10" x14ac:dyDescent="0.3">
      <c r="A2032" s="33">
        <v>120771</v>
      </c>
      <c r="B2032" s="33" t="s">
        <v>2789</v>
      </c>
      <c r="C2032" s="33" t="s">
        <v>1687</v>
      </c>
      <c r="D2032" s="34">
        <v>61.892790253152469</v>
      </c>
      <c r="E2032" s="33">
        <v>25.018451666889796</v>
      </c>
      <c r="F2032" s="33">
        <v>30.735922757128829</v>
      </c>
      <c r="G2032" s="33">
        <v>8563</v>
      </c>
      <c r="I2032" s="32"/>
      <c r="J2032" s="32"/>
    </row>
    <row r="2033" spans="1:10" x14ac:dyDescent="0.3">
      <c r="A2033" s="33">
        <v>120824</v>
      </c>
      <c r="B2033" s="33" t="s">
        <v>2789</v>
      </c>
      <c r="C2033" s="33" t="s">
        <v>1688</v>
      </c>
      <c r="D2033" s="34">
        <v>52.444150286771567</v>
      </c>
      <c r="E2033" s="33">
        <v>29.050760293341355</v>
      </c>
      <c r="F2033" s="33">
        <v>34.44934045636203</v>
      </c>
      <c r="G2033" s="33">
        <v>7042</v>
      </c>
      <c r="I2033" s="32"/>
      <c r="J2033" s="32"/>
    </row>
    <row r="2034" spans="1:10" x14ac:dyDescent="0.3">
      <c r="A2034" s="33">
        <v>120860</v>
      </c>
      <c r="B2034" s="33" t="s">
        <v>2789</v>
      </c>
      <c r="C2034" s="33" t="s">
        <v>2791</v>
      </c>
      <c r="D2034" s="34">
        <v>59.818746382578304</v>
      </c>
      <c r="E2034" s="33">
        <v>48.604079977630761</v>
      </c>
      <c r="F2034" s="33">
        <v>48.891256111634632</v>
      </c>
      <c r="G2034" s="33">
        <v>69553</v>
      </c>
      <c r="I2034" s="32"/>
      <c r="J2034" s="32"/>
    </row>
    <row r="2035" spans="1:10" x14ac:dyDescent="0.3">
      <c r="A2035" s="33">
        <v>120888</v>
      </c>
      <c r="B2035" s="33" t="s">
        <v>2789</v>
      </c>
      <c r="C2035" s="33" t="s">
        <v>1689</v>
      </c>
      <c r="D2035" s="34">
        <v>61.795099983569074</v>
      </c>
      <c r="E2035" s="33">
        <v>28.670797087530719</v>
      </c>
      <c r="F2035" s="33">
        <v>31.15987108767925</v>
      </c>
      <c r="G2035" s="33">
        <v>8002</v>
      </c>
      <c r="I2035" s="32"/>
      <c r="J2035" s="32"/>
    </row>
    <row r="2036" spans="1:10" x14ac:dyDescent="0.3">
      <c r="A2036" s="33">
        <v>120922</v>
      </c>
      <c r="B2036" s="33" t="s">
        <v>2789</v>
      </c>
      <c r="C2036" s="33" t="s">
        <v>882</v>
      </c>
      <c r="D2036" s="34">
        <v>52.256612642881912</v>
      </c>
      <c r="E2036" s="33">
        <v>28.255814047878484</v>
      </c>
      <c r="F2036" s="33">
        <v>30.329073017677839</v>
      </c>
      <c r="G2036" s="33">
        <v>7359</v>
      </c>
      <c r="I2036" s="32"/>
      <c r="J2036" s="32"/>
    </row>
    <row r="2037" spans="1:10" x14ac:dyDescent="0.3">
      <c r="A2037" s="33">
        <v>120968</v>
      </c>
      <c r="B2037" s="33" t="s">
        <v>2789</v>
      </c>
      <c r="C2037" s="33" t="s">
        <v>1690</v>
      </c>
      <c r="D2037" s="34">
        <v>59.849765733906729</v>
      </c>
      <c r="E2037" s="33">
        <v>41.148494428590119</v>
      </c>
      <c r="F2037" s="33">
        <v>42.138102186626682</v>
      </c>
      <c r="G2037" s="33">
        <v>8392</v>
      </c>
      <c r="I2037" s="32"/>
      <c r="J2037" s="32"/>
    </row>
    <row r="2038" spans="1:10" x14ac:dyDescent="0.3">
      <c r="A2038" s="33">
        <v>121055</v>
      </c>
      <c r="B2038" s="33" t="s">
        <v>2789</v>
      </c>
      <c r="C2038" s="33" t="s">
        <v>2792</v>
      </c>
      <c r="D2038" s="34">
        <v>62.830543260246493</v>
      </c>
      <c r="E2038" s="33">
        <v>42.623722769546006</v>
      </c>
      <c r="F2038" s="33">
        <v>39.846479912199818</v>
      </c>
      <c r="G2038" s="33">
        <v>21962</v>
      </c>
      <c r="I2038" s="32"/>
      <c r="J2038" s="32"/>
    </row>
    <row r="2039" spans="1:10" x14ac:dyDescent="0.3">
      <c r="A2039" s="33">
        <v>121108</v>
      </c>
      <c r="B2039" s="33" t="s">
        <v>2789</v>
      </c>
      <c r="C2039" s="33" t="s">
        <v>1691</v>
      </c>
      <c r="D2039" s="34">
        <v>46.729067840448792</v>
      </c>
      <c r="E2039" s="33">
        <v>30.629186427798746</v>
      </c>
      <c r="F2039" s="33">
        <v>33.98021587634117</v>
      </c>
      <c r="G2039" s="33">
        <v>4257</v>
      </c>
      <c r="I2039" s="32"/>
      <c r="J2039" s="32"/>
    </row>
    <row r="2040" spans="1:10" x14ac:dyDescent="0.3">
      <c r="A2040" s="33">
        <v>121153</v>
      </c>
      <c r="B2040" s="33" t="s">
        <v>2789</v>
      </c>
      <c r="C2040" s="33" t="s">
        <v>1692</v>
      </c>
      <c r="D2040" s="34">
        <v>35.967579834576398</v>
      </c>
      <c r="E2040" s="33">
        <v>22.043021455761867</v>
      </c>
      <c r="F2040" s="33">
        <v>18.428723628088516</v>
      </c>
      <c r="G2040" s="33">
        <v>3485</v>
      </c>
      <c r="I2040" s="32"/>
      <c r="J2040" s="32"/>
    </row>
    <row r="2041" spans="1:10" x14ac:dyDescent="0.3">
      <c r="A2041" s="33">
        <v>121242</v>
      </c>
      <c r="B2041" s="33" t="s">
        <v>2789</v>
      </c>
      <c r="C2041" s="33" t="s">
        <v>1693</v>
      </c>
      <c r="D2041" s="34">
        <v>47.454989123259786</v>
      </c>
      <c r="E2041" s="33">
        <v>25.406083061855721</v>
      </c>
      <c r="F2041" s="33">
        <v>27.700799122192581</v>
      </c>
      <c r="G2041" s="33">
        <v>4180</v>
      </c>
      <c r="I2041" s="32"/>
      <c r="J2041" s="32"/>
    </row>
    <row r="2042" spans="1:10" x14ac:dyDescent="0.3">
      <c r="A2042" s="33">
        <v>121297</v>
      </c>
      <c r="B2042" s="33" t="s">
        <v>2789</v>
      </c>
      <c r="C2042" s="33" t="s">
        <v>1694</v>
      </c>
      <c r="D2042" s="34">
        <v>51.466043965163699</v>
      </c>
      <c r="E2042" s="33">
        <v>26.653732088549692</v>
      </c>
      <c r="F2042" s="33">
        <v>25.236067821756468</v>
      </c>
      <c r="G2042" s="33">
        <v>4643</v>
      </c>
      <c r="I2042" s="32"/>
      <c r="J2042" s="32"/>
    </row>
    <row r="2043" spans="1:10" x14ac:dyDescent="0.3">
      <c r="A2043" s="33">
        <v>121340</v>
      </c>
      <c r="B2043" s="33" t="s">
        <v>2789</v>
      </c>
      <c r="C2043" s="33" t="s">
        <v>1695</v>
      </c>
      <c r="D2043" s="34">
        <v>49.452071066203899</v>
      </c>
      <c r="E2043" s="33">
        <v>24.964168730442552</v>
      </c>
      <c r="F2043" s="33">
        <v>28.318631310533313</v>
      </c>
      <c r="G2043" s="33">
        <v>3839</v>
      </c>
      <c r="I2043" s="32"/>
      <c r="J2043" s="32"/>
    </row>
    <row r="2044" spans="1:10" x14ac:dyDescent="0.3">
      <c r="A2044" s="33">
        <v>121386</v>
      </c>
      <c r="B2044" s="33" t="s">
        <v>2789</v>
      </c>
      <c r="C2044" s="33" t="s">
        <v>1696</v>
      </c>
      <c r="D2044" s="34">
        <v>40.364255969590474</v>
      </c>
      <c r="E2044" s="33">
        <v>20.077732490755142</v>
      </c>
      <c r="F2044" s="33">
        <v>22.205004413672306</v>
      </c>
      <c r="G2044" s="33">
        <v>1993</v>
      </c>
      <c r="I2044" s="32"/>
      <c r="J2044" s="32"/>
    </row>
    <row r="2045" spans="1:10" x14ac:dyDescent="0.3">
      <c r="A2045" s="33">
        <v>121466</v>
      </c>
      <c r="B2045" s="33" t="s">
        <v>2789</v>
      </c>
      <c r="C2045" s="33" t="s">
        <v>2793</v>
      </c>
      <c r="D2045" s="34">
        <v>32.183258492884946</v>
      </c>
      <c r="E2045" s="33">
        <v>17.556731315153513</v>
      </c>
      <c r="F2045" s="33">
        <v>9.6433042568663669</v>
      </c>
      <c r="G2045" s="33">
        <v>3743</v>
      </c>
      <c r="I2045" s="32"/>
      <c r="J2045" s="32"/>
    </row>
    <row r="2046" spans="1:10" x14ac:dyDescent="0.3">
      <c r="A2046" s="33">
        <v>121607</v>
      </c>
      <c r="B2046" s="33" t="s">
        <v>2789</v>
      </c>
      <c r="C2046" s="33" t="s">
        <v>1697</v>
      </c>
      <c r="D2046" s="34">
        <v>43.8580263454526</v>
      </c>
      <c r="E2046" s="33">
        <v>27.164611700383031</v>
      </c>
      <c r="F2046" s="33">
        <v>26.762423587118715</v>
      </c>
      <c r="G2046" s="33">
        <v>4702</v>
      </c>
      <c r="I2046" s="32"/>
      <c r="J2046" s="32"/>
    </row>
    <row r="2047" spans="1:10" x14ac:dyDescent="0.3">
      <c r="A2047" s="33">
        <v>121652</v>
      </c>
      <c r="B2047" s="33" t="s">
        <v>2789</v>
      </c>
      <c r="C2047" s="33" t="s">
        <v>1698</v>
      </c>
      <c r="D2047" s="34">
        <v>45.123760179718637</v>
      </c>
      <c r="E2047" s="33">
        <v>29.24518263597577</v>
      </c>
      <c r="F2047" s="33">
        <v>30.03559212906994</v>
      </c>
      <c r="G2047" s="33">
        <v>6626</v>
      </c>
      <c r="I2047" s="32"/>
      <c r="J2047" s="32"/>
    </row>
    <row r="2048" spans="1:10" x14ac:dyDescent="0.3">
      <c r="A2048" s="33">
        <v>121732</v>
      </c>
      <c r="B2048" s="33" t="s">
        <v>2789</v>
      </c>
      <c r="C2048" s="33" t="s">
        <v>1699</v>
      </c>
      <c r="D2048" s="34">
        <v>41.621079419968574</v>
      </c>
      <c r="E2048" s="33">
        <v>27.099256812100464</v>
      </c>
      <c r="F2048" s="33">
        <v>25.329039003648667</v>
      </c>
      <c r="G2048" s="33">
        <v>9431</v>
      </c>
      <c r="I2048" s="32"/>
      <c r="J2048" s="32"/>
    </row>
    <row r="2049" spans="1:10" x14ac:dyDescent="0.3">
      <c r="A2049" s="33">
        <v>121796</v>
      </c>
      <c r="B2049" s="33" t="s">
        <v>2789</v>
      </c>
      <c r="C2049" s="33" t="s">
        <v>158</v>
      </c>
      <c r="D2049" s="34">
        <v>38.897346319713137</v>
      </c>
      <c r="E2049" s="33">
        <v>21.973692926682507</v>
      </c>
      <c r="F2049" s="33">
        <v>24.668168494728533</v>
      </c>
      <c r="G2049" s="33">
        <v>5150</v>
      </c>
      <c r="I2049" s="32"/>
      <c r="J2049" s="32"/>
    </row>
    <row r="2050" spans="1:10" x14ac:dyDescent="0.3">
      <c r="A2050" s="33">
        <v>121876</v>
      </c>
      <c r="B2050" s="33" t="s">
        <v>2789</v>
      </c>
      <c r="C2050" s="33" t="s">
        <v>1700</v>
      </c>
      <c r="D2050" s="34">
        <v>28.446428587095973</v>
      </c>
      <c r="E2050" s="33">
        <v>21.175136970613945</v>
      </c>
      <c r="F2050" s="33">
        <v>26.10683766650919</v>
      </c>
      <c r="G2050" s="33">
        <v>2949</v>
      </c>
      <c r="I2050" s="32"/>
      <c r="J2050" s="32"/>
    </row>
    <row r="2051" spans="1:10" x14ac:dyDescent="0.3">
      <c r="A2051" s="33">
        <v>121938</v>
      </c>
      <c r="B2051" s="33" t="s">
        <v>2789</v>
      </c>
      <c r="C2051" s="33" t="s">
        <v>334</v>
      </c>
      <c r="D2051" s="34">
        <v>30.463410376405541</v>
      </c>
      <c r="E2051" s="33">
        <v>28.034215219005485</v>
      </c>
      <c r="F2051" s="33">
        <v>23.97594821185163</v>
      </c>
      <c r="G2051" s="33">
        <v>3980</v>
      </c>
      <c r="I2051" s="32"/>
      <c r="J2051" s="32"/>
    </row>
    <row r="2052" spans="1:10" x14ac:dyDescent="0.3">
      <c r="A2052" s="33">
        <v>122025</v>
      </c>
      <c r="B2052" s="33" t="s">
        <v>2789</v>
      </c>
      <c r="C2052" s="33" t="s">
        <v>1701</v>
      </c>
      <c r="D2052" s="34">
        <v>58.55663573910234</v>
      </c>
      <c r="E2052" s="33">
        <v>39.069838935873534</v>
      </c>
      <c r="F2052" s="33">
        <v>39.027339421201788</v>
      </c>
      <c r="G2052" s="33">
        <v>2430</v>
      </c>
      <c r="I2052" s="32"/>
      <c r="J2052" s="32"/>
    </row>
    <row r="2053" spans="1:10" x14ac:dyDescent="0.3">
      <c r="A2053" s="33">
        <v>122061</v>
      </c>
      <c r="B2053" s="33" t="s">
        <v>2789</v>
      </c>
      <c r="C2053" s="33" t="s">
        <v>2689</v>
      </c>
      <c r="D2053" s="34">
        <v>33.52734084021634</v>
      </c>
      <c r="E2053" s="33">
        <v>18.021081078099705</v>
      </c>
      <c r="F2053" s="33">
        <v>9.9072551758536012</v>
      </c>
      <c r="G2053" s="33">
        <v>4186</v>
      </c>
      <c r="I2053" s="32"/>
      <c r="J2053" s="32"/>
    </row>
    <row r="2054" spans="1:10" x14ac:dyDescent="0.3">
      <c r="A2054" s="33">
        <v>122132</v>
      </c>
      <c r="B2054" s="33" t="s">
        <v>2789</v>
      </c>
      <c r="C2054" s="33" t="s">
        <v>1702</v>
      </c>
      <c r="D2054" s="34">
        <v>40.661575899959331</v>
      </c>
      <c r="E2054" s="33">
        <v>24.161762100239041</v>
      </c>
      <c r="F2054" s="33">
        <v>26.478498074906486</v>
      </c>
      <c r="G2054" s="33">
        <v>3491</v>
      </c>
      <c r="I2054" s="32"/>
      <c r="J2054" s="32"/>
    </row>
    <row r="2055" spans="1:10" x14ac:dyDescent="0.3">
      <c r="A2055" s="33">
        <v>122187</v>
      </c>
      <c r="B2055" s="33" t="s">
        <v>2789</v>
      </c>
      <c r="C2055" s="33" t="s">
        <v>1703</v>
      </c>
      <c r="D2055" s="34">
        <v>34.617375562747071</v>
      </c>
      <c r="E2055" s="33">
        <v>24.573410086824673</v>
      </c>
      <c r="F2055" s="33">
        <v>28.069035718883967</v>
      </c>
      <c r="G2055" s="33">
        <v>4424</v>
      </c>
      <c r="I2055" s="32"/>
      <c r="J2055" s="32"/>
    </row>
    <row r="2056" spans="1:10" x14ac:dyDescent="0.3">
      <c r="A2056" s="33">
        <v>122249</v>
      </c>
      <c r="B2056" s="33" t="s">
        <v>2789</v>
      </c>
      <c r="C2056" s="33" t="s">
        <v>1704</v>
      </c>
      <c r="D2056" s="34">
        <v>43.382992136461617</v>
      </c>
      <c r="E2056" s="33">
        <v>26.296009008101993</v>
      </c>
      <c r="F2056" s="33">
        <v>26.110810125395549</v>
      </c>
      <c r="G2056" s="33">
        <v>3041</v>
      </c>
      <c r="I2056" s="32"/>
      <c r="J2056" s="32"/>
    </row>
    <row r="2057" spans="1:10" x14ac:dyDescent="0.3">
      <c r="A2057" s="33">
        <v>122285</v>
      </c>
      <c r="B2057" s="33" t="s">
        <v>2789</v>
      </c>
      <c r="C2057" s="33" t="s">
        <v>1705</v>
      </c>
      <c r="D2057" s="34">
        <v>50.57658583189253</v>
      </c>
      <c r="E2057" s="33">
        <v>24.81980715546403</v>
      </c>
      <c r="F2057" s="33">
        <v>28.919785392084105</v>
      </c>
      <c r="G2057" s="33">
        <v>1817</v>
      </c>
      <c r="I2057" s="32"/>
      <c r="J2057" s="32"/>
    </row>
    <row r="2058" spans="1:10" x14ac:dyDescent="0.3">
      <c r="A2058" s="33">
        <v>122347</v>
      </c>
      <c r="B2058" s="33" t="s">
        <v>2789</v>
      </c>
      <c r="C2058" s="33" t="s">
        <v>1706</v>
      </c>
      <c r="D2058" s="34">
        <v>26.454699093047108</v>
      </c>
      <c r="E2058" s="33">
        <v>21.713978181359202</v>
      </c>
      <c r="F2058" s="33">
        <v>20.804926552365341</v>
      </c>
      <c r="G2058" s="33">
        <v>7617</v>
      </c>
      <c r="I2058" s="32"/>
      <c r="J2058" s="32"/>
    </row>
    <row r="2059" spans="1:10" x14ac:dyDescent="0.3">
      <c r="A2059" s="33">
        <v>122392</v>
      </c>
      <c r="B2059" s="33" t="s">
        <v>2789</v>
      </c>
      <c r="C2059" s="33" t="s">
        <v>953</v>
      </c>
      <c r="D2059" s="34">
        <v>26.046878472370306</v>
      </c>
      <c r="E2059" s="33">
        <v>21.488435702268831</v>
      </c>
      <c r="F2059" s="33">
        <v>19.095321690003335</v>
      </c>
      <c r="G2059" s="33">
        <v>2211</v>
      </c>
      <c r="I2059" s="32"/>
      <c r="J2059" s="32"/>
    </row>
    <row r="2060" spans="1:10" x14ac:dyDescent="0.3">
      <c r="A2060" s="33">
        <v>122463</v>
      </c>
      <c r="B2060" s="33" t="s">
        <v>2789</v>
      </c>
      <c r="C2060" s="33" t="s">
        <v>1707</v>
      </c>
      <c r="D2060" s="34">
        <v>46.260372026693439</v>
      </c>
      <c r="E2060" s="33">
        <v>25.792246604662196</v>
      </c>
      <c r="F2060" s="33">
        <v>23.146516032010009</v>
      </c>
      <c r="G2060" s="33">
        <v>2578</v>
      </c>
      <c r="I2060" s="32"/>
      <c r="J2060" s="32"/>
    </row>
    <row r="2061" spans="1:10" x14ac:dyDescent="0.3">
      <c r="A2061" s="33">
        <v>122551</v>
      </c>
      <c r="B2061" s="33" t="s">
        <v>2789</v>
      </c>
      <c r="C2061" s="33" t="s">
        <v>1545</v>
      </c>
      <c r="D2061" s="34">
        <v>43.698473589151938</v>
      </c>
      <c r="E2061" s="33">
        <v>29.888008974060273</v>
      </c>
      <c r="F2061" s="33">
        <v>30.140547589251373</v>
      </c>
      <c r="G2061" s="33">
        <v>3163</v>
      </c>
      <c r="I2061" s="32"/>
      <c r="J2061" s="32"/>
    </row>
    <row r="2062" spans="1:10" x14ac:dyDescent="0.3">
      <c r="A2062" s="33">
        <v>122613</v>
      </c>
      <c r="B2062" s="33" t="s">
        <v>2789</v>
      </c>
      <c r="C2062" s="33" t="s">
        <v>1708</v>
      </c>
      <c r="D2062" s="34">
        <v>36.517428767316694</v>
      </c>
      <c r="E2062" s="33">
        <v>14.666313891976463</v>
      </c>
      <c r="F2062" s="33">
        <v>18.250352934849964</v>
      </c>
      <c r="G2062" s="33">
        <v>2128</v>
      </c>
      <c r="I2062" s="32"/>
      <c r="J2062" s="32"/>
    </row>
    <row r="2063" spans="1:10" x14ac:dyDescent="0.3">
      <c r="A2063" s="33">
        <v>122668</v>
      </c>
      <c r="B2063" s="33" t="s">
        <v>2789</v>
      </c>
      <c r="C2063" s="33" t="s">
        <v>1709</v>
      </c>
      <c r="D2063" s="34">
        <v>42.39216539709475</v>
      </c>
      <c r="E2063" s="33">
        <v>23.762430246632007</v>
      </c>
      <c r="F2063" s="33">
        <v>24.644580950194619</v>
      </c>
      <c r="G2063" s="33">
        <v>6777</v>
      </c>
      <c r="I2063" s="32"/>
      <c r="J2063" s="32"/>
    </row>
    <row r="2064" spans="1:10" x14ac:dyDescent="0.3">
      <c r="A2064" s="33">
        <v>122702</v>
      </c>
      <c r="B2064" s="33" t="s">
        <v>2789</v>
      </c>
      <c r="C2064" s="33" t="s">
        <v>1710</v>
      </c>
      <c r="D2064" s="34">
        <v>48.882188627051839</v>
      </c>
      <c r="E2064" s="33">
        <v>23.810581498889338</v>
      </c>
      <c r="F2064" s="33">
        <v>28.905093548554621</v>
      </c>
      <c r="G2064" s="33">
        <v>5145</v>
      </c>
      <c r="I2064" s="32"/>
      <c r="J2064" s="32"/>
    </row>
    <row r="2065" spans="1:10" x14ac:dyDescent="0.3">
      <c r="A2065" s="33">
        <v>122828</v>
      </c>
      <c r="B2065" s="33" t="s">
        <v>2789</v>
      </c>
      <c r="C2065" s="33" t="s">
        <v>2794</v>
      </c>
      <c r="D2065" s="34">
        <v>41.767747356208659</v>
      </c>
      <c r="E2065" s="33">
        <v>25.270606079421004</v>
      </c>
      <c r="F2065" s="33">
        <v>20.719095698335899</v>
      </c>
      <c r="G2065" s="33">
        <v>4897</v>
      </c>
      <c r="I2065" s="32"/>
      <c r="J2065" s="32"/>
    </row>
    <row r="2066" spans="1:10" x14ac:dyDescent="0.3">
      <c r="A2066" s="33">
        <v>122864</v>
      </c>
      <c r="B2066" s="33" t="s">
        <v>2789</v>
      </c>
      <c r="C2066" s="33" t="s">
        <v>1711</v>
      </c>
      <c r="D2066" s="34">
        <v>52.603961414807557</v>
      </c>
      <c r="E2066" s="33">
        <v>27.880561396257331</v>
      </c>
      <c r="F2066" s="33">
        <v>32.052487026801465</v>
      </c>
      <c r="G2066" s="33">
        <v>2437</v>
      </c>
      <c r="I2066" s="32"/>
      <c r="J2066" s="32"/>
    </row>
    <row r="2067" spans="1:10" x14ac:dyDescent="0.3">
      <c r="A2067" s="33">
        <v>122908</v>
      </c>
      <c r="B2067" s="33" t="s">
        <v>2789</v>
      </c>
      <c r="C2067" s="33" t="s">
        <v>1712</v>
      </c>
      <c r="D2067" s="34">
        <v>47.7665036433431</v>
      </c>
      <c r="E2067" s="33">
        <v>30.837648457742734</v>
      </c>
      <c r="F2067" s="33">
        <v>33.468584754055058</v>
      </c>
      <c r="G2067" s="33">
        <v>5351</v>
      </c>
      <c r="I2067" s="32"/>
      <c r="J2067" s="32"/>
    </row>
    <row r="2068" spans="1:10" x14ac:dyDescent="0.3">
      <c r="A2068" s="33">
        <v>122953</v>
      </c>
      <c r="B2068" s="33" t="s">
        <v>2789</v>
      </c>
      <c r="C2068" s="33" t="s">
        <v>1713</v>
      </c>
      <c r="D2068" s="34">
        <v>44.614329635329995</v>
      </c>
      <c r="E2068" s="33">
        <v>27.506580190284829</v>
      </c>
      <c r="F2068" s="33">
        <v>23.046707981140209</v>
      </c>
      <c r="G2068" s="33">
        <v>3871</v>
      </c>
      <c r="I2068" s="32"/>
      <c r="J2068" s="32"/>
    </row>
    <row r="2069" spans="1:10" x14ac:dyDescent="0.3">
      <c r="A2069" s="33">
        <v>123013</v>
      </c>
      <c r="B2069" s="33" t="s">
        <v>2789</v>
      </c>
      <c r="C2069" s="33" t="s">
        <v>1714</v>
      </c>
      <c r="D2069" s="34">
        <v>25.966880068134586</v>
      </c>
      <c r="E2069" s="33">
        <v>16.670726622618911</v>
      </c>
      <c r="F2069" s="33">
        <v>15.371600395397616</v>
      </c>
      <c r="G2069" s="33">
        <v>4807</v>
      </c>
      <c r="I2069" s="32"/>
      <c r="J2069" s="32"/>
    </row>
    <row r="2070" spans="1:10" x14ac:dyDescent="0.3">
      <c r="A2070" s="33">
        <v>123102</v>
      </c>
      <c r="B2070" s="33" t="s">
        <v>2789</v>
      </c>
      <c r="C2070" s="33" t="s">
        <v>1715</v>
      </c>
      <c r="D2070" s="34">
        <v>35.893406177802632</v>
      </c>
      <c r="E2070" s="33">
        <v>22.973151152440753</v>
      </c>
      <c r="F2070" s="33">
        <v>24.437893386757786</v>
      </c>
      <c r="G2070" s="33">
        <v>5763</v>
      </c>
      <c r="I2070" s="32"/>
      <c r="J2070" s="32"/>
    </row>
    <row r="2071" spans="1:10" x14ac:dyDescent="0.3">
      <c r="A2071" s="33">
        <v>123175</v>
      </c>
      <c r="B2071" s="33" t="s">
        <v>2789</v>
      </c>
      <c r="C2071" s="33" t="s">
        <v>237</v>
      </c>
      <c r="D2071" s="34">
        <v>34.616968135501892</v>
      </c>
      <c r="E2071" s="33">
        <v>13.370655034512239</v>
      </c>
      <c r="F2071" s="33">
        <v>16.880055908902801</v>
      </c>
      <c r="G2071" s="33">
        <v>3745</v>
      </c>
      <c r="I2071" s="32"/>
      <c r="J2071" s="32"/>
    </row>
    <row r="2072" spans="1:10" x14ac:dyDescent="0.3">
      <c r="A2072" s="33">
        <v>123228</v>
      </c>
      <c r="B2072" s="33" t="s">
        <v>2789</v>
      </c>
      <c r="C2072" s="33" t="s">
        <v>1716</v>
      </c>
      <c r="D2072" s="34">
        <v>41.01540829886973</v>
      </c>
      <c r="E2072" s="33">
        <v>13.718677064545309</v>
      </c>
      <c r="F2072" s="33">
        <v>22.38974886502222</v>
      </c>
      <c r="G2072" s="33">
        <v>2136</v>
      </c>
      <c r="I2072" s="32"/>
      <c r="J2072" s="32"/>
    </row>
    <row r="2073" spans="1:10" x14ac:dyDescent="0.3">
      <c r="A2073" s="33">
        <v>123255</v>
      </c>
      <c r="B2073" s="33" t="s">
        <v>2789</v>
      </c>
      <c r="C2073" s="33" t="s">
        <v>1717</v>
      </c>
      <c r="D2073" s="34">
        <v>15.742842563839776</v>
      </c>
      <c r="E2073" s="33">
        <v>18.114426033184692</v>
      </c>
      <c r="F2073" s="33">
        <v>12.958920980227042</v>
      </c>
      <c r="G2073" s="33">
        <v>3737</v>
      </c>
      <c r="I2073" s="32"/>
      <c r="J2073" s="32"/>
    </row>
    <row r="2074" spans="1:10" x14ac:dyDescent="0.3">
      <c r="A2074" s="33">
        <v>123371</v>
      </c>
      <c r="B2074" s="33" t="s">
        <v>2789</v>
      </c>
      <c r="C2074" s="33" t="s">
        <v>1718</v>
      </c>
      <c r="D2074" s="34">
        <v>38.783731026594559</v>
      </c>
      <c r="E2074" s="33">
        <v>18.358216592596211</v>
      </c>
      <c r="F2074" s="33">
        <v>20.190302274355712</v>
      </c>
      <c r="G2074" s="33">
        <v>4053</v>
      </c>
      <c r="I2074" s="32"/>
      <c r="J2074" s="32"/>
    </row>
    <row r="2075" spans="1:10" x14ac:dyDescent="0.3">
      <c r="A2075" s="33">
        <v>123424</v>
      </c>
      <c r="B2075" s="33" t="s">
        <v>2789</v>
      </c>
      <c r="C2075" s="33" t="s">
        <v>1719</v>
      </c>
      <c r="D2075" s="34">
        <v>41.02256948995673</v>
      </c>
      <c r="E2075" s="33">
        <v>28.454050614221437</v>
      </c>
      <c r="F2075" s="33">
        <v>29.464420348828114</v>
      </c>
      <c r="G2075" s="33">
        <v>6138</v>
      </c>
      <c r="I2075" s="32"/>
      <c r="J2075" s="32"/>
    </row>
    <row r="2076" spans="1:10" x14ac:dyDescent="0.3">
      <c r="A2076" s="33">
        <v>123479</v>
      </c>
      <c r="B2076" s="33" t="s">
        <v>2789</v>
      </c>
      <c r="C2076" s="33" t="s">
        <v>1720</v>
      </c>
      <c r="D2076" s="34">
        <v>35.89316018947725</v>
      </c>
      <c r="E2076" s="33">
        <v>24.317104240635761</v>
      </c>
      <c r="F2076" s="33">
        <v>25.303627637344537</v>
      </c>
      <c r="G2076" s="33">
        <v>8543</v>
      </c>
      <c r="I2076" s="32"/>
      <c r="J2076" s="32"/>
    </row>
    <row r="2077" spans="1:10" x14ac:dyDescent="0.3">
      <c r="A2077" s="33">
        <v>123521</v>
      </c>
      <c r="B2077" s="33" t="s">
        <v>2789</v>
      </c>
      <c r="C2077" s="33" t="s">
        <v>1721</v>
      </c>
      <c r="D2077" s="34">
        <v>41.907186342479747</v>
      </c>
      <c r="E2077" s="33">
        <v>28.481171172337358</v>
      </c>
      <c r="F2077" s="33">
        <v>32.116162403484537</v>
      </c>
      <c r="G2077" s="33">
        <v>9051</v>
      </c>
      <c r="I2077" s="32"/>
      <c r="J2077" s="32"/>
    </row>
    <row r="2078" spans="1:10" x14ac:dyDescent="0.3">
      <c r="A2078" s="33">
        <v>123601</v>
      </c>
      <c r="B2078" s="33" t="s">
        <v>2789</v>
      </c>
      <c r="C2078" s="33" t="s">
        <v>2795</v>
      </c>
      <c r="D2078" s="34">
        <v>50.884563819830994</v>
      </c>
      <c r="E2078" s="33">
        <v>30.103893536586089</v>
      </c>
      <c r="F2078" s="33">
        <v>24.776864967017165</v>
      </c>
      <c r="G2078" s="33">
        <v>5500</v>
      </c>
      <c r="I2078" s="32"/>
      <c r="J2078" s="32"/>
    </row>
    <row r="2079" spans="1:10" x14ac:dyDescent="0.3">
      <c r="A2079" s="33">
        <v>123674</v>
      </c>
      <c r="B2079" s="33" t="s">
        <v>2789</v>
      </c>
      <c r="C2079" s="33" t="s">
        <v>1722</v>
      </c>
      <c r="D2079" s="34">
        <v>43.767077547619159</v>
      </c>
      <c r="E2079" s="33">
        <v>25.978689797162083</v>
      </c>
      <c r="F2079" s="33">
        <v>25.533189037936346</v>
      </c>
      <c r="G2079" s="33">
        <v>5713</v>
      </c>
      <c r="I2079" s="32"/>
      <c r="J2079" s="32"/>
    </row>
    <row r="2080" spans="1:10" x14ac:dyDescent="0.3">
      <c r="A2080" s="33">
        <v>123709</v>
      </c>
      <c r="B2080" s="33" t="s">
        <v>2789</v>
      </c>
      <c r="C2080" s="33" t="s">
        <v>1723</v>
      </c>
      <c r="D2080" s="34">
        <v>23.520995169166682</v>
      </c>
      <c r="E2080" s="33">
        <v>16.190076466729586</v>
      </c>
      <c r="F2080" s="33">
        <v>17.660874911175824</v>
      </c>
      <c r="G2080" s="33">
        <v>1600</v>
      </c>
      <c r="I2080" s="32"/>
      <c r="J2080" s="32"/>
    </row>
    <row r="2081" spans="1:10" x14ac:dyDescent="0.3">
      <c r="A2081" s="33">
        <v>123790</v>
      </c>
      <c r="B2081" s="33" t="s">
        <v>2789</v>
      </c>
      <c r="C2081" s="33" t="s">
        <v>1724</v>
      </c>
      <c r="D2081" s="34">
        <v>48.20739213625361</v>
      </c>
      <c r="E2081" s="33">
        <v>32.695145697858536</v>
      </c>
      <c r="F2081" s="33">
        <v>31.392243286317569</v>
      </c>
      <c r="G2081" s="33">
        <v>4908</v>
      </c>
      <c r="I2081" s="32"/>
      <c r="J2081" s="32"/>
    </row>
    <row r="2082" spans="1:10" x14ac:dyDescent="0.3">
      <c r="A2082" s="33">
        <v>123914</v>
      </c>
      <c r="B2082" s="33" t="s">
        <v>2789</v>
      </c>
      <c r="C2082" s="33" t="s">
        <v>1725</v>
      </c>
      <c r="D2082" s="34">
        <v>39.454647094147113</v>
      </c>
      <c r="E2082" s="33">
        <v>29.959175826494359</v>
      </c>
      <c r="F2082" s="33">
        <v>31.687168077676883</v>
      </c>
      <c r="G2082" s="33">
        <v>8525</v>
      </c>
      <c r="I2082" s="32"/>
      <c r="J2082" s="32"/>
    </row>
    <row r="2083" spans="1:10" x14ac:dyDescent="0.3">
      <c r="A2083" s="33">
        <v>123969</v>
      </c>
      <c r="B2083" s="33" t="s">
        <v>2789</v>
      </c>
      <c r="C2083" s="33" t="s">
        <v>1726</v>
      </c>
      <c r="D2083" s="34">
        <v>38.544680379928131</v>
      </c>
      <c r="E2083" s="33">
        <v>12.538518247751099</v>
      </c>
      <c r="F2083" s="33">
        <v>18.28777416589573</v>
      </c>
      <c r="G2083" s="33">
        <v>2244</v>
      </c>
      <c r="I2083" s="32"/>
      <c r="J2083" s="32"/>
    </row>
    <row r="2084" spans="1:10" x14ac:dyDescent="0.3">
      <c r="A2084" s="33">
        <v>124028</v>
      </c>
      <c r="B2084" s="33" t="s">
        <v>2789</v>
      </c>
      <c r="C2084" s="33" t="s">
        <v>1122</v>
      </c>
      <c r="D2084" s="34">
        <v>36.186025369533631</v>
      </c>
      <c r="E2084" s="33" t="s">
        <v>2581</v>
      </c>
      <c r="F2084" s="33" t="s">
        <v>2581</v>
      </c>
      <c r="G2084" s="33">
        <v>5417</v>
      </c>
      <c r="I2084" s="32"/>
      <c r="J2084" s="32"/>
    </row>
    <row r="2085" spans="1:10" x14ac:dyDescent="0.3">
      <c r="A2085" s="33">
        <v>124073</v>
      </c>
      <c r="B2085" s="33" t="s">
        <v>2789</v>
      </c>
      <c r="C2085" s="33" t="s">
        <v>1727</v>
      </c>
      <c r="D2085" s="34">
        <v>34.678385557461624</v>
      </c>
      <c r="E2085" s="33">
        <v>21.34016226465717</v>
      </c>
      <c r="F2085" s="33">
        <v>22.604977524428207</v>
      </c>
      <c r="G2085" s="33">
        <v>4244</v>
      </c>
      <c r="I2085" s="32"/>
      <c r="J2085" s="32"/>
    </row>
    <row r="2086" spans="1:10" x14ac:dyDescent="0.3">
      <c r="A2086" s="33">
        <v>124117</v>
      </c>
      <c r="B2086" s="33" t="s">
        <v>2789</v>
      </c>
      <c r="C2086" s="33" t="s">
        <v>1728</v>
      </c>
      <c r="D2086" s="34">
        <v>50.928637033438164</v>
      </c>
      <c r="E2086" s="33">
        <v>27.10287635391607</v>
      </c>
      <c r="F2086" s="33">
        <v>30.911627286622945</v>
      </c>
      <c r="G2086" s="33">
        <v>10386</v>
      </c>
      <c r="I2086" s="32"/>
      <c r="J2086" s="32"/>
    </row>
    <row r="2087" spans="1:10" x14ac:dyDescent="0.3">
      <c r="A2087" s="33">
        <v>124153</v>
      </c>
      <c r="B2087" s="33" t="s">
        <v>2789</v>
      </c>
      <c r="C2087" s="33" t="s">
        <v>1729</v>
      </c>
      <c r="D2087" s="34">
        <v>43.463685039372585</v>
      </c>
      <c r="E2087" s="33">
        <v>24.148057108191985</v>
      </c>
      <c r="F2087" s="33">
        <v>25.576442816487813</v>
      </c>
      <c r="G2087" s="33">
        <v>5311</v>
      </c>
      <c r="I2087" s="32"/>
      <c r="J2087" s="32"/>
    </row>
    <row r="2088" spans="1:10" x14ac:dyDescent="0.3">
      <c r="A2088" s="33">
        <v>124206</v>
      </c>
      <c r="B2088" s="33" t="s">
        <v>2789</v>
      </c>
      <c r="C2088" s="33" t="s">
        <v>1730</v>
      </c>
      <c r="D2088" s="34">
        <v>45.270318529043443</v>
      </c>
      <c r="E2088" s="33">
        <v>20.709082262710382</v>
      </c>
      <c r="F2088" s="33">
        <v>26.750078092448785</v>
      </c>
      <c r="G2088" s="33">
        <v>11942</v>
      </c>
      <c r="I2088" s="32"/>
      <c r="J2088" s="32"/>
    </row>
    <row r="2089" spans="1:10" x14ac:dyDescent="0.3">
      <c r="A2089" s="33">
        <v>124233</v>
      </c>
      <c r="B2089" s="33" t="s">
        <v>2789</v>
      </c>
      <c r="C2089" s="33" t="s">
        <v>300</v>
      </c>
      <c r="D2089" s="34">
        <v>39.73444303030243</v>
      </c>
      <c r="E2089" s="33">
        <v>26.862262973968569</v>
      </c>
      <c r="F2089" s="33">
        <v>20.414499698776137</v>
      </c>
      <c r="G2089" s="33">
        <v>3207</v>
      </c>
      <c r="I2089" s="32"/>
      <c r="J2089" s="32"/>
    </row>
    <row r="2090" spans="1:10" x14ac:dyDescent="0.3">
      <c r="A2090" s="33">
        <v>124331</v>
      </c>
      <c r="B2090" s="33" t="s">
        <v>2789</v>
      </c>
      <c r="C2090" s="33" t="s">
        <v>1731</v>
      </c>
      <c r="D2090" s="34">
        <v>28.419868091835227</v>
      </c>
      <c r="E2090" s="33">
        <v>13.87955670946053</v>
      </c>
      <c r="F2090" s="33">
        <v>14.787848070118933</v>
      </c>
      <c r="G2090" s="33">
        <v>2151</v>
      </c>
      <c r="I2090" s="32"/>
      <c r="J2090" s="32"/>
    </row>
    <row r="2091" spans="1:10" x14ac:dyDescent="0.3">
      <c r="A2091" s="33">
        <v>124411</v>
      </c>
      <c r="B2091" s="33" t="s">
        <v>2789</v>
      </c>
      <c r="C2091" s="33" t="s">
        <v>219</v>
      </c>
      <c r="D2091" s="34">
        <v>41.973986320247676</v>
      </c>
      <c r="E2091" s="33">
        <v>21.080590216282733</v>
      </c>
      <c r="F2091" s="33">
        <v>22.014289115375686</v>
      </c>
      <c r="G2091" s="33">
        <v>3071</v>
      </c>
      <c r="I2091" s="32"/>
      <c r="J2091" s="32"/>
    </row>
    <row r="2092" spans="1:10" x14ac:dyDescent="0.3">
      <c r="A2092" s="33">
        <v>124493</v>
      </c>
      <c r="B2092" s="33" t="s">
        <v>2789</v>
      </c>
      <c r="C2092" s="33" t="s">
        <v>1732</v>
      </c>
      <c r="D2092" s="34">
        <v>50.141076021711008</v>
      </c>
      <c r="E2092" s="33">
        <v>30.461536879963056</v>
      </c>
      <c r="F2092" s="33">
        <v>33.722137842757924</v>
      </c>
      <c r="G2092" s="33">
        <v>3451</v>
      </c>
      <c r="I2092" s="32"/>
      <c r="J2092" s="32"/>
    </row>
    <row r="2093" spans="1:10" x14ac:dyDescent="0.3">
      <c r="A2093" s="33">
        <v>124563</v>
      </c>
      <c r="B2093" s="33" t="s">
        <v>2789</v>
      </c>
      <c r="C2093" s="33" t="s">
        <v>1733</v>
      </c>
      <c r="D2093" s="34">
        <v>55.263532914967698</v>
      </c>
      <c r="E2093" s="33">
        <v>33.041538894737343</v>
      </c>
      <c r="F2093" s="33">
        <v>35.877179066139163</v>
      </c>
      <c r="G2093" s="33">
        <v>2596</v>
      </c>
      <c r="I2093" s="32"/>
      <c r="J2093" s="32"/>
    </row>
    <row r="2094" spans="1:10" x14ac:dyDescent="0.3">
      <c r="A2094" s="33">
        <v>124616</v>
      </c>
      <c r="B2094" s="33" t="s">
        <v>2789</v>
      </c>
      <c r="C2094" s="33" t="s">
        <v>1734</v>
      </c>
      <c r="D2094" s="34">
        <v>43.391617679972825</v>
      </c>
      <c r="E2094" s="33">
        <v>25.329992892159535</v>
      </c>
      <c r="F2094" s="33">
        <v>30.234798035007085</v>
      </c>
      <c r="G2094" s="33">
        <v>2784</v>
      </c>
      <c r="I2094" s="32"/>
      <c r="J2094" s="32"/>
    </row>
    <row r="2095" spans="1:10" x14ac:dyDescent="0.3">
      <c r="A2095" s="33">
        <v>124634</v>
      </c>
      <c r="B2095" s="33" t="s">
        <v>2789</v>
      </c>
      <c r="C2095" s="33" t="s">
        <v>1735</v>
      </c>
      <c r="D2095" s="34">
        <v>43.231563199031079</v>
      </c>
      <c r="E2095" s="33">
        <v>23.511613463387452</v>
      </c>
      <c r="F2095" s="33">
        <v>26.448275184983814</v>
      </c>
      <c r="G2095" s="33">
        <v>9922</v>
      </c>
      <c r="I2095" s="32"/>
      <c r="J2095" s="32"/>
    </row>
    <row r="2096" spans="1:10" x14ac:dyDescent="0.3">
      <c r="A2096" s="33">
        <v>124661</v>
      </c>
      <c r="B2096" s="33" t="s">
        <v>2789</v>
      </c>
      <c r="C2096" s="33" t="s">
        <v>1736</v>
      </c>
      <c r="D2096" s="34">
        <v>41.031925428613306</v>
      </c>
      <c r="E2096" s="33">
        <v>28.750426934897391</v>
      </c>
      <c r="F2096" s="33">
        <v>25.140433565034154</v>
      </c>
      <c r="G2096" s="33">
        <v>4090</v>
      </c>
      <c r="I2096" s="32"/>
      <c r="J2096" s="32"/>
    </row>
    <row r="2097" spans="1:10" x14ac:dyDescent="0.3">
      <c r="A2097" s="33">
        <v>124723</v>
      </c>
      <c r="B2097" s="33" t="s">
        <v>2789</v>
      </c>
      <c r="C2097" s="33" t="s">
        <v>1407</v>
      </c>
      <c r="D2097" s="34">
        <v>41.77541438657412</v>
      </c>
      <c r="E2097" s="33">
        <v>26.670051112595203</v>
      </c>
      <c r="F2097" s="33">
        <v>25.09781264339653</v>
      </c>
      <c r="G2097" s="33">
        <v>5066</v>
      </c>
      <c r="I2097" s="32"/>
      <c r="J2097" s="32"/>
    </row>
    <row r="2098" spans="1:10" x14ac:dyDescent="0.3">
      <c r="A2098" s="33">
        <v>124750</v>
      </c>
      <c r="B2098" s="33" t="s">
        <v>2789</v>
      </c>
      <c r="C2098" s="33" t="s">
        <v>1737</v>
      </c>
      <c r="D2098" s="34">
        <v>38.282012811405735</v>
      </c>
      <c r="E2098" s="33">
        <v>22.484545517024504</v>
      </c>
      <c r="F2098" s="33">
        <v>20.150989658904667</v>
      </c>
      <c r="G2098" s="33">
        <v>2148</v>
      </c>
      <c r="I2098" s="32"/>
      <c r="J2098" s="32"/>
    </row>
    <row r="2099" spans="1:10" x14ac:dyDescent="0.3">
      <c r="A2099" s="33">
        <v>124803</v>
      </c>
      <c r="B2099" s="33" t="s">
        <v>2789</v>
      </c>
      <c r="C2099" s="33" t="s">
        <v>1738</v>
      </c>
      <c r="D2099" s="34">
        <v>37.69957672290537</v>
      </c>
      <c r="E2099" s="33">
        <v>20.092330921051595</v>
      </c>
      <c r="F2099" s="33">
        <v>22.916294216438217</v>
      </c>
      <c r="G2099" s="33">
        <v>4055</v>
      </c>
      <c r="I2099" s="32"/>
      <c r="J2099" s="32"/>
    </row>
    <row r="2100" spans="1:10" x14ac:dyDescent="0.3">
      <c r="A2100" s="33">
        <v>124849</v>
      </c>
      <c r="B2100" s="33" t="s">
        <v>2789</v>
      </c>
      <c r="C2100" s="33" t="s">
        <v>1739</v>
      </c>
      <c r="D2100" s="34">
        <v>33.616066348528683</v>
      </c>
      <c r="E2100" s="33">
        <v>24.487910273100027</v>
      </c>
      <c r="F2100" s="33">
        <v>24.031879711225386</v>
      </c>
      <c r="G2100" s="33">
        <v>4038</v>
      </c>
      <c r="I2100" s="32"/>
      <c r="J2100" s="32"/>
    </row>
    <row r="2101" spans="1:10" x14ac:dyDescent="0.3">
      <c r="A2101" s="33">
        <v>124885</v>
      </c>
      <c r="B2101" s="33" t="s">
        <v>2789</v>
      </c>
      <c r="C2101" s="33" t="s">
        <v>1740</v>
      </c>
      <c r="D2101" s="34">
        <v>14.708960239883389</v>
      </c>
      <c r="E2101" s="33">
        <v>13.884723830771785</v>
      </c>
      <c r="F2101" s="33">
        <v>17.882800606941476</v>
      </c>
      <c r="G2101" s="33">
        <v>4240</v>
      </c>
      <c r="I2101" s="32"/>
      <c r="J2101" s="32"/>
    </row>
    <row r="2102" spans="1:10" x14ac:dyDescent="0.3">
      <c r="A2102" s="33">
        <v>124938</v>
      </c>
      <c r="B2102" s="33" t="s">
        <v>2789</v>
      </c>
      <c r="C2102" s="33" t="s">
        <v>1741</v>
      </c>
      <c r="D2102" s="34">
        <v>66.418931137805203</v>
      </c>
      <c r="E2102" s="33">
        <v>33.517654912847149</v>
      </c>
      <c r="F2102" s="33">
        <v>42.450967678440897</v>
      </c>
      <c r="G2102" s="33">
        <v>6084</v>
      </c>
      <c r="I2102" s="32"/>
      <c r="J2102" s="32"/>
    </row>
    <row r="2103" spans="1:10" x14ac:dyDescent="0.3">
      <c r="A2103" s="33">
        <v>125016</v>
      </c>
      <c r="B2103" s="33" t="s">
        <v>2789</v>
      </c>
      <c r="C2103" s="33" t="s">
        <v>2796</v>
      </c>
      <c r="D2103" s="34">
        <v>42.454913436353138</v>
      </c>
      <c r="E2103" s="33">
        <v>29.804566941113606</v>
      </c>
      <c r="F2103" s="33">
        <v>25.657152224895043</v>
      </c>
      <c r="G2103" s="33">
        <v>8696</v>
      </c>
      <c r="I2103" s="32"/>
      <c r="J2103" s="32"/>
    </row>
    <row r="2104" spans="1:10" x14ac:dyDescent="0.3">
      <c r="A2104" s="33">
        <v>125061</v>
      </c>
      <c r="B2104" s="33" t="s">
        <v>2789</v>
      </c>
      <c r="C2104" s="33" t="s">
        <v>1742</v>
      </c>
      <c r="D2104" s="34">
        <v>43.169756227585658</v>
      </c>
      <c r="E2104" s="33">
        <v>28.349064881231147</v>
      </c>
      <c r="F2104" s="33">
        <v>25.989073338086985</v>
      </c>
      <c r="G2104" s="33">
        <v>6058</v>
      </c>
      <c r="I2104" s="32"/>
      <c r="J2104" s="32"/>
    </row>
    <row r="2105" spans="1:10" x14ac:dyDescent="0.3">
      <c r="A2105" s="33">
        <v>125098</v>
      </c>
      <c r="B2105" s="33" t="s">
        <v>2789</v>
      </c>
      <c r="C2105" s="33" t="s">
        <v>1743</v>
      </c>
      <c r="D2105" s="34">
        <v>40.685938261186742</v>
      </c>
      <c r="E2105" s="33" t="s">
        <v>2581</v>
      </c>
      <c r="F2105" s="33">
        <v>22.011844820727859</v>
      </c>
      <c r="G2105" s="33">
        <v>2550</v>
      </c>
      <c r="I2105" s="32"/>
      <c r="J2105" s="32"/>
    </row>
    <row r="2106" spans="1:10" x14ac:dyDescent="0.3">
      <c r="A2106" s="33">
        <v>125105</v>
      </c>
      <c r="B2106" s="33" t="s">
        <v>2789</v>
      </c>
      <c r="C2106" s="33" t="s">
        <v>1395</v>
      </c>
      <c r="D2106" s="34">
        <v>25.206652576105856</v>
      </c>
      <c r="E2106" s="33" t="s">
        <v>2581</v>
      </c>
      <c r="F2106" s="33">
        <v>14.723611833608031</v>
      </c>
      <c r="G2106" s="33">
        <v>1901</v>
      </c>
      <c r="I2106" s="32"/>
      <c r="J2106" s="32"/>
    </row>
    <row r="2107" spans="1:10" x14ac:dyDescent="0.3">
      <c r="A2107" s="33">
        <v>125114</v>
      </c>
      <c r="B2107" s="33" t="s">
        <v>2789</v>
      </c>
      <c r="C2107" s="33" t="s">
        <v>1744</v>
      </c>
      <c r="D2107" s="34">
        <v>38.464158229176256</v>
      </c>
      <c r="E2107" s="33" t="s">
        <v>2581</v>
      </c>
      <c r="F2107" s="33">
        <v>17.819650027185507</v>
      </c>
      <c r="G2107" s="33">
        <v>1997</v>
      </c>
      <c r="I2107" s="32"/>
      <c r="J2107" s="32"/>
    </row>
    <row r="2108" spans="1:10" x14ac:dyDescent="0.3">
      <c r="A2108" s="33">
        <v>125123</v>
      </c>
      <c r="B2108" s="33" t="s">
        <v>2789</v>
      </c>
      <c r="C2108" s="33" t="s">
        <v>1745</v>
      </c>
      <c r="D2108" s="34">
        <v>25.79172641340412</v>
      </c>
      <c r="E2108" s="33" t="s">
        <v>2581</v>
      </c>
      <c r="F2108" s="33" t="s">
        <v>2581</v>
      </c>
      <c r="G2108" s="33">
        <v>1516</v>
      </c>
      <c r="I2108" s="32"/>
      <c r="J2108" s="32"/>
    </row>
    <row r="2109" spans="1:10" x14ac:dyDescent="0.3">
      <c r="A2109" s="33">
        <v>125132</v>
      </c>
      <c r="B2109" s="33" t="s">
        <v>2789</v>
      </c>
      <c r="C2109" s="33" t="s">
        <v>354</v>
      </c>
      <c r="D2109" s="34">
        <v>31.914741096272103</v>
      </c>
      <c r="E2109" s="33" t="s">
        <v>2581</v>
      </c>
      <c r="F2109" s="33">
        <v>26.269526279790409</v>
      </c>
      <c r="G2109" s="33">
        <v>1525</v>
      </c>
      <c r="I2109" s="32"/>
      <c r="J2109" s="32"/>
    </row>
    <row r="2110" spans="1:10" x14ac:dyDescent="0.3">
      <c r="A2110" s="33">
        <v>125141</v>
      </c>
      <c r="B2110" s="33" t="s">
        <v>2789</v>
      </c>
      <c r="C2110" s="33" t="s">
        <v>287</v>
      </c>
      <c r="D2110" s="34">
        <v>21.815431046264369</v>
      </c>
      <c r="E2110" s="33" t="s">
        <v>2581</v>
      </c>
      <c r="F2110" s="33">
        <v>14.959021528774736</v>
      </c>
      <c r="G2110" s="33">
        <v>1514</v>
      </c>
      <c r="I2110" s="32"/>
      <c r="J2110" s="32"/>
    </row>
    <row r="2111" spans="1:10" x14ac:dyDescent="0.3">
      <c r="A2111" s="33">
        <v>125150</v>
      </c>
      <c r="B2111" s="33" t="s">
        <v>2789</v>
      </c>
      <c r="C2111" s="33" t="s">
        <v>1746</v>
      </c>
      <c r="D2111" s="34">
        <v>39.541438228886065</v>
      </c>
      <c r="E2111" s="33" t="s">
        <v>2581</v>
      </c>
      <c r="F2111" s="33">
        <v>25.513124665694559</v>
      </c>
      <c r="G2111" s="33">
        <v>2512</v>
      </c>
      <c r="I2111" s="32"/>
      <c r="J2111" s="32"/>
    </row>
    <row r="2112" spans="1:10" x14ac:dyDescent="0.3">
      <c r="A2112" s="33">
        <v>125169</v>
      </c>
      <c r="B2112" s="33" t="s">
        <v>2789</v>
      </c>
      <c r="C2112" s="33" t="s">
        <v>1747</v>
      </c>
      <c r="D2112" s="34">
        <v>33.142176946452352</v>
      </c>
      <c r="E2112" s="33" t="s">
        <v>2581</v>
      </c>
      <c r="F2112" s="33" t="s">
        <v>2581</v>
      </c>
      <c r="G2112" s="33">
        <v>1863</v>
      </c>
      <c r="I2112" s="32"/>
      <c r="J2112" s="32"/>
    </row>
    <row r="2113" spans="1:10" x14ac:dyDescent="0.3">
      <c r="A2113" s="33">
        <v>125178</v>
      </c>
      <c r="B2113" s="33" t="s">
        <v>2789</v>
      </c>
      <c r="C2113" s="33" t="s">
        <v>1748</v>
      </c>
      <c r="D2113" s="34">
        <v>29.314004956269471</v>
      </c>
      <c r="E2113" s="33" t="s">
        <v>2581</v>
      </c>
      <c r="F2113" s="33">
        <v>13.467283885750478</v>
      </c>
      <c r="G2113" s="33">
        <v>2627</v>
      </c>
      <c r="I2113" s="32"/>
      <c r="J2113" s="32"/>
    </row>
    <row r="2114" spans="1:10" x14ac:dyDescent="0.3">
      <c r="A2114" s="33">
        <v>125347</v>
      </c>
      <c r="B2114" s="33" t="s">
        <v>2797</v>
      </c>
      <c r="C2114" s="33" t="s">
        <v>2122</v>
      </c>
      <c r="D2114" s="34">
        <v>71.487152572261806</v>
      </c>
      <c r="E2114" s="33">
        <v>49.497800088133104</v>
      </c>
      <c r="F2114" s="33">
        <v>52.634673404426387</v>
      </c>
      <c r="G2114" s="33">
        <v>83441</v>
      </c>
      <c r="I2114" s="32"/>
      <c r="J2114" s="32"/>
    </row>
    <row r="2115" spans="1:10" x14ac:dyDescent="0.3">
      <c r="A2115" s="33">
        <v>125374</v>
      </c>
      <c r="B2115" s="33" t="s">
        <v>2797</v>
      </c>
      <c r="C2115" s="33" t="s">
        <v>1749</v>
      </c>
      <c r="D2115" s="34">
        <v>71.399601710489804</v>
      </c>
      <c r="E2115" s="33">
        <v>36.32993772019887</v>
      </c>
      <c r="F2115" s="33">
        <v>41.337768963703596</v>
      </c>
      <c r="G2115" s="33">
        <v>2450</v>
      </c>
      <c r="I2115" s="32"/>
      <c r="J2115" s="32"/>
    </row>
    <row r="2116" spans="1:10" x14ac:dyDescent="0.3">
      <c r="A2116" s="33">
        <v>125418</v>
      </c>
      <c r="B2116" s="33" t="s">
        <v>2797</v>
      </c>
      <c r="C2116" s="33" t="s">
        <v>1750</v>
      </c>
      <c r="D2116" s="34">
        <v>57.379813809880559</v>
      </c>
      <c r="E2116" s="33">
        <v>41.838043361575103</v>
      </c>
      <c r="F2116" s="33">
        <v>44.239626520100884</v>
      </c>
      <c r="G2116" s="33">
        <v>20768</v>
      </c>
      <c r="I2116" s="32"/>
      <c r="J2116" s="32"/>
    </row>
    <row r="2117" spans="1:10" x14ac:dyDescent="0.3">
      <c r="A2117" s="33">
        <v>125472</v>
      </c>
      <c r="B2117" s="33" t="s">
        <v>2797</v>
      </c>
      <c r="C2117" s="33" t="s">
        <v>2798</v>
      </c>
      <c r="D2117" s="34">
        <v>63.715887725433227</v>
      </c>
      <c r="E2117" s="33">
        <v>41.579380089141416</v>
      </c>
      <c r="F2117" s="33">
        <v>37.958099280338843</v>
      </c>
      <c r="G2117" s="33">
        <v>34374</v>
      </c>
      <c r="I2117" s="32"/>
      <c r="J2117" s="32"/>
    </row>
    <row r="2118" spans="1:10" x14ac:dyDescent="0.3">
      <c r="A2118" s="33">
        <v>125490</v>
      </c>
      <c r="B2118" s="33" t="s">
        <v>2797</v>
      </c>
      <c r="C2118" s="33" t="s">
        <v>1751</v>
      </c>
      <c r="D2118" s="34">
        <v>46.048182158120923</v>
      </c>
      <c r="E2118" s="33">
        <v>26.49680391555885</v>
      </c>
      <c r="F2118" s="33">
        <v>25.499417827083018</v>
      </c>
      <c r="G2118" s="33">
        <v>1798</v>
      </c>
      <c r="I2118" s="32"/>
      <c r="J2118" s="32"/>
    </row>
    <row r="2119" spans="1:10" x14ac:dyDescent="0.3">
      <c r="A2119" s="33">
        <v>125542</v>
      </c>
      <c r="B2119" s="33" t="s">
        <v>2797</v>
      </c>
      <c r="C2119" s="33" t="s">
        <v>1752</v>
      </c>
      <c r="D2119" s="34">
        <v>58.520791683808902</v>
      </c>
      <c r="E2119" s="33">
        <v>37.813898026661498</v>
      </c>
      <c r="F2119" s="33">
        <v>36.957207670626339</v>
      </c>
      <c r="G2119" s="33">
        <v>17683</v>
      </c>
      <c r="I2119" s="32"/>
      <c r="J2119" s="32"/>
    </row>
    <row r="2120" spans="1:10" x14ac:dyDescent="0.3">
      <c r="A2120" s="33">
        <v>125588</v>
      </c>
      <c r="B2120" s="33" t="s">
        <v>2797</v>
      </c>
      <c r="C2120" s="33" t="s">
        <v>2799</v>
      </c>
      <c r="D2120" s="34">
        <v>43.489225105752865</v>
      </c>
      <c r="E2120" s="33">
        <v>31.720842101560088</v>
      </c>
      <c r="F2120" s="33">
        <v>25.649782596392587</v>
      </c>
      <c r="G2120" s="33">
        <v>2308</v>
      </c>
      <c r="I2120" s="32"/>
      <c r="J2120" s="32"/>
    </row>
    <row r="2121" spans="1:10" x14ac:dyDescent="0.3">
      <c r="A2121" s="33">
        <v>125622</v>
      </c>
      <c r="B2121" s="33" t="s">
        <v>2797</v>
      </c>
      <c r="C2121" s="33" t="s">
        <v>1753</v>
      </c>
      <c r="D2121" s="34">
        <v>53.681227720247279</v>
      </c>
      <c r="E2121" s="33">
        <v>32.079107949418372</v>
      </c>
      <c r="F2121" s="33">
        <v>31.944365182581002</v>
      </c>
      <c r="G2121" s="33">
        <v>11823</v>
      </c>
      <c r="I2121" s="32"/>
      <c r="J2121" s="32"/>
    </row>
    <row r="2122" spans="1:10" x14ac:dyDescent="0.3">
      <c r="A2122" s="33">
        <v>125659</v>
      </c>
      <c r="B2122" s="33" t="s">
        <v>2797</v>
      </c>
      <c r="C2122" s="33" t="s">
        <v>1754</v>
      </c>
      <c r="D2122" s="34">
        <v>47.685001064430892</v>
      </c>
      <c r="E2122" s="33">
        <v>24.861785830410195</v>
      </c>
      <c r="F2122" s="33">
        <v>29.079053728174276</v>
      </c>
      <c r="G2122" s="33">
        <v>2053</v>
      </c>
      <c r="I2122" s="32"/>
      <c r="J2122" s="32"/>
    </row>
    <row r="2123" spans="1:10" x14ac:dyDescent="0.3">
      <c r="A2123" s="33">
        <v>125677</v>
      </c>
      <c r="B2123" s="33" t="s">
        <v>2797</v>
      </c>
      <c r="C2123" s="33" t="s">
        <v>1755</v>
      </c>
      <c r="D2123" s="34">
        <v>39.590706015221549</v>
      </c>
      <c r="E2123" s="33" t="s">
        <v>2581</v>
      </c>
      <c r="F2123" s="33" t="s">
        <v>2581</v>
      </c>
      <c r="G2123" s="33">
        <v>1051</v>
      </c>
      <c r="I2123" s="32"/>
      <c r="J2123" s="32"/>
    </row>
    <row r="2124" spans="1:10" x14ac:dyDescent="0.3">
      <c r="A2124" s="33">
        <v>125757</v>
      </c>
      <c r="B2124" s="33" t="s">
        <v>2797</v>
      </c>
      <c r="C2124" s="33" t="s">
        <v>1756</v>
      </c>
      <c r="D2124" s="34">
        <v>31.92702669480844</v>
      </c>
      <c r="E2124" s="33">
        <v>14.885264646621321</v>
      </c>
      <c r="F2124" s="33">
        <v>26.146517244633127</v>
      </c>
      <c r="G2124" s="33">
        <v>1317</v>
      </c>
      <c r="I2124" s="32"/>
      <c r="J2124" s="32"/>
    </row>
    <row r="2125" spans="1:10" x14ac:dyDescent="0.3">
      <c r="A2125" s="33">
        <v>125846</v>
      </c>
      <c r="B2125" s="33" t="s">
        <v>2797</v>
      </c>
      <c r="C2125" s="33" t="s">
        <v>2800</v>
      </c>
      <c r="D2125" s="34">
        <v>44.55539116302014</v>
      </c>
      <c r="E2125" s="33">
        <v>29.981307440101812</v>
      </c>
      <c r="F2125" s="33">
        <v>25.58911766343083</v>
      </c>
      <c r="G2125" s="33">
        <v>2629</v>
      </c>
      <c r="I2125" s="32"/>
      <c r="J2125" s="32"/>
    </row>
    <row r="2126" spans="1:10" x14ac:dyDescent="0.3">
      <c r="A2126" s="33">
        <v>125873</v>
      </c>
      <c r="B2126" s="33" t="s">
        <v>2797</v>
      </c>
      <c r="C2126" s="33" t="s">
        <v>1757</v>
      </c>
      <c r="D2126" s="34">
        <v>47.440513224765404</v>
      </c>
      <c r="E2126" s="33">
        <v>29.969808406219208</v>
      </c>
      <c r="F2126" s="33">
        <v>31.479875476190362</v>
      </c>
      <c r="G2126" s="33">
        <v>3066</v>
      </c>
      <c r="I2126" s="32"/>
      <c r="J2126" s="32"/>
    </row>
    <row r="2127" spans="1:10" x14ac:dyDescent="0.3">
      <c r="A2127" s="33">
        <v>125962</v>
      </c>
      <c r="B2127" s="33" t="s">
        <v>2797</v>
      </c>
      <c r="C2127" s="33" t="s">
        <v>1758</v>
      </c>
      <c r="D2127" s="34">
        <v>45.530129618644487</v>
      </c>
      <c r="E2127" s="33">
        <v>27.372004517385896</v>
      </c>
      <c r="F2127" s="33">
        <v>27.120840004041249</v>
      </c>
      <c r="G2127" s="33">
        <v>4325</v>
      </c>
      <c r="I2127" s="32"/>
      <c r="J2127" s="32"/>
    </row>
    <row r="2128" spans="1:10" x14ac:dyDescent="0.3">
      <c r="A2128" s="33">
        <v>125999</v>
      </c>
      <c r="B2128" s="33" t="s">
        <v>2797</v>
      </c>
      <c r="C2128" s="33" t="s">
        <v>1759</v>
      </c>
      <c r="D2128" s="34">
        <v>44.950414446609223</v>
      </c>
      <c r="E2128" s="33">
        <v>25.357398931731723</v>
      </c>
      <c r="F2128" s="33">
        <v>26.59347452791139</v>
      </c>
      <c r="G2128" s="33">
        <v>2636</v>
      </c>
      <c r="I2128" s="32"/>
      <c r="J2128" s="32"/>
    </row>
    <row r="2129" spans="1:10" x14ac:dyDescent="0.3">
      <c r="A2129" s="33">
        <v>126022</v>
      </c>
      <c r="B2129" s="33" t="s">
        <v>2797</v>
      </c>
      <c r="C2129" s="33" t="s">
        <v>2801</v>
      </c>
      <c r="D2129" s="34">
        <v>29.937396919599877</v>
      </c>
      <c r="E2129" s="33">
        <v>27.635330279993642</v>
      </c>
      <c r="F2129" s="33">
        <v>13.780748733810295</v>
      </c>
      <c r="G2129" s="33">
        <v>2592</v>
      </c>
      <c r="I2129" s="32"/>
      <c r="J2129" s="32"/>
    </row>
    <row r="2130" spans="1:10" x14ac:dyDescent="0.3">
      <c r="A2130" s="33">
        <v>126077</v>
      </c>
      <c r="B2130" s="33" t="s">
        <v>2797</v>
      </c>
      <c r="C2130" s="33" t="s">
        <v>1760</v>
      </c>
      <c r="D2130" s="34">
        <v>52.790582439379818</v>
      </c>
      <c r="E2130" s="33">
        <v>31.991038923656383</v>
      </c>
      <c r="F2130" s="33">
        <v>31.723274033423937</v>
      </c>
      <c r="G2130" s="33">
        <v>1931</v>
      </c>
      <c r="I2130" s="32"/>
      <c r="J2130" s="32"/>
    </row>
    <row r="2131" spans="1:10" x14ac:dyDescent="0.3">
      <c r="A2131" s="33">
        <v>126102</v>
      </c>
      <c r="B2131" s="33" t="s">
        <v>2797</v>
      </c>
      <c r="C2131" s="33" t="s">
        <v>1761</v>
      </c>
      <c r="D2131" s="34">
        <v>40.846625068120638</v>
      </c>
      <c r="E2131" s="33">
        <v>26.179919597997635</v>
      </c>
      <c r="F2131" s="33">
        <v>19.831050854284246</v>
      </c>
      <c r="G2131" s="33">
        <v>1672</v>
      </c>
      <c r="I2131" s="32"/>
      <c r="J2131" s="32"/>
    </row>
    <row r="2132" spans="1:10" x14ac:dyDescent="0.3">
      <c r="A2132" s="33">
        <v>126148</v>
      </c>
      <c r="B2132" s="33" t="s">
        <v>2797</v>
      </c>
      <c r="C2132" s="33" t="s">
        <v>1762</v>
      </c>
      <c r="D2132" s="34">
        <v>50.553250936437294</v>
      </c>
      <c r="E2132" s="33">
        <v>30.812133500310381</v>
      </c>
      <c r="F2132" s="33">
        <v>27.912020205102614</v>
      </c>
      <c r="G2132" s="33">
        <v>3157</v>
      </c>
      <c r="I2132" s="32"/>
      <c r="J2132" s="32"/>
    </row>
    <row r="2133" spans="1:10" x14ac:dyDescent="0.3">
      <c r="A2133" s="33">
        <v>126166</v>
      </c>
      <c r="B2133" s="33" t="s">
        <v>2797</v>
      </c>
      <c r="C2133" s="33" t="s">
        <v>2802</v>
      </c>
      <c r="D2133" s="34">
        <v>44.229237502336503</v>
      </c>
      <c r="E2133" s="33">
        <v>24.694287189954718</v>
      </c>
      <c r="F2133" s="33">
        <v>16.727006605681755</v>
      </c>
      <c r="G2133" s="33">
        <v>2238</v>
      </c>
      <c r="I2133" s="32"/>
      <c r="J2133" s="32"/>
    </row>
    <row r="2134" spans="1:10" x14ac:dyDescent="0.3">
      <c r="A2134" s="33">
        <v>126228</v>
      </c>
      <c r="B2134" s="33" t="s">
        <v>2797</v>
      </c>
      <c r="C2134" s="33" t="s">
        <v>256</v>
      </c>
      <c r="D2134" s="34">
        <v>40.329841158199542</v>
      </c>
      <c r="E2134" s="33">
        <v>25.72918798378462</v>
      </c>
      <c r="F2134" s="33">
        <v>30.703808191389996</v>
      </c>
      <c r="G2134" s="33">
        <v>1623</v>
      </c>
      <c r="I2134" s="32"/>
      <c r="J2134" s="32"/>
    </row>
    <row r="2135" spans="1:10" x14ac:dyDescent="0.3">
      <c r="A2135" s="33">
        <v>126326</v>
      </c>
      <c r="B2135" s="33" t="s">
        <v>2797</v>
      </c>
      <c r="C2135" s="33" t="s">
        <v>848</v>
      </c>
      <c r="D2135" s="34">
        <v>33.418222501841136</v>
      </c>
      <c r="E2135" s="33">
        <v>24.930868296551917</v>
      </c>
      <c r="F2135" s="33">
        <v>23.978569044916529</v>
      </c>
      <c r="G2135" s="33">
        <v>2251</v>
      </c>
      <c r="I2135" s="32"/>
      <c r="J2135" s="32"/>
    </row>
    <row r="2136" spans="1:10" x14ac:dyDescent="0.3">
      <c r="A2136" s="33">
        <v>126380</v>
      </c>
      <c r="B2136" s="33" t="s">
        <v>2797</v>
      </c>
      <c r="C2136" s="33" t="s">
        <v>1763</v>
      </c>
      <c r="D2136" s="34">
        <v>43.531783016429785</v>
      </c>
      <c r="E2136" s="33">
        <v>23.978174978405146</v>
      </c>
      <c r="F2136" s="33">
        <v>11.116166295814146</v>
      </c>
      <c r="G2136" s="33">
        <v>2159</v>
      </c>
      <c r="I2136" s="32"/>
      <c r="J2136" s="32"/>
    </row>
    <row r="2137" spans="1:10" x14ac:dyDescent="0.3">
      <c r="A2137" s="33">
        <v>126406</v>
      </c>
      <c r="B2137" s="33" t="s">
        <v>2797</v>
      </c>
      <c r="C2137" s="33" t="s">
        <v>2803</v>
      </c>
      <c r="D2137" s="34">
        <v>27.431331332658647</v>
      </c>
      <c r="E2137" s="33">
        <v>20.623215755980937</v>
      </c>
      <c r="F2137" s="33">
        <v>13.587401409647097</v>
      </c>
      <c r="G2137" s="33">
        <v>3545</v>
      </c>
      <c r="I2137" s="32"/>
      <c r="J2137" s="32"/>
    </row>
    <row r="2138" spans="1:10" x14ac:dyDescent="0.3">
      <c r="A2138" s="33">
        <v>126433</v>
      </c>
      <c r="B2138" s="33" t="s">
        <v>2797</v>
      </c>
      <c r="C2138" s="33" t="s">
        <v>1764</v>
      </c>
      <c r="D2138" s="34">
        <v>45.881660970806244</v>
      </c>
      <c r="E2138" s="33">
        <v>27.482630377844558</v>
      </c>
      <c r="F2138" s="33">
        <v>25.722229921507722</v>
      </c>
      <c r="G2138" s="33">
        <v>4303</v>
      </c>
      <c r="I2138" s="32"/>
      <c r="J2138" s="32"/>
    </row>
    <row r="2139" spans="1:10" x14ac:dyDescent="0.3">
      <c r="A2139" s="33">
        <v>126503</v>
      </c>
      <c r="B2139" s="33" t="s">
        <v>2797</v>
      </c>
      <c r="C2139" s="33" t="s">
        <v>1765</v>
      </c>
      <c r="D2139" s="34">
        <v>39.868468564910806</v>
      </c>
      <c r="E2139" s="33">
        <v>29.37334051140224</v>
      </c>
      <c r="F2139" s="33">
        <v>28.113702956058461</v>
      </c>
      <c r="G2139" s="33">
        <v>1900</v>
      </c>
      <c r="I2139" s="32"/>
      <c r="J2139" s="32"/>
    </row>
    <row r="2140" spans="1:10" x14ac:dyDescent="0.3">
      <c r="A2140" s="33">
        <v>126585</v>
      </c>
      <c r="B2140" s="33" t="s">
        <v>2797</v>
      </c>
      <c r="C2140" s="33" t="s">
        <v>1766</v>
      </c>
      <c r="D2140" s="34">
        <v>33.321787820501179</v>
      </c>
      <c r="E2140" s="33">
        <v>19.612062963022254</v>
      </c>
      <c r="F2140" s="33">
        <v>21.381189594883921</v>
      </c>
      <c r="G2140" s="33">
        <v>3607</v>
      </c>
      <c r="I2140" s="32"/>
      <c r="J2140" s="32"/>
    </row>
    <row r="2141" spans="1:10" x14ac:dyDescent="0.3">
      <c r="A2141" s="33">
        <v>126647</v>
      </c>
      <c r="B2141" s="33" t="s">
        <v>2797</v>
      </c>
      <c r="C2141" s="33" t="s">
        <v>1767</v>
      </c>
      <c r="D2141" s="34">
        <v>50.787736552331346</v>
      </c>
      <c r="E2141" s="33">
        <v>32.497170269032424</v>
      </c>
      <c r="F2141" s="33">
        <v>32.505543757308686</v>
      </c>
      <c r="G2141" s="33">
        <v>3156</v>
      </c>
      <c r="I2141" s="32"/>
      <c r="J2141" s="32"/>
    </row>
    <row r="2142" spans="1:10" x14ac:dyDescent="0.3">
      <c r="A2142" s="33">
        <v>126674</v>
      </c>
      <c r="B2142" s="33" t="s">
        <v>2797</v>
      </c>
      <c r="C2142" s="33" t="s">
        <v>1768</v>
      </c>
      <c r="D2142" s="34">
        <v>20.697435938611754</v>
      </c>
      <c r="E2142" s="33">
        <v>22.791331426971947</v>
      </c>
      <c r="F2142" s="33">
        <v>22.849663713394715</v>
      </c>
      <c r="G2142" s="33">
        <v>1208</v>
      </c>
      <c r="I2142" s="32"/>
      <c r="J2142" s="32"/>
    </row>
    <row r="2143" spans="1:10" x14ac:dyDescent="0.3">
      <c r="A2143" s="33">
        <v>126718</v>
      </c>
      <c r="B2143" s="33" t="s">
        <v>2797</v>
      </c>
      <c r="C2143" s="33" t="s">
        <v>1769</v>
      </c>
      <c r="D2143" s="34">
        <v>41.07121542045612</v>
      </c>
      <c r="E2143" s="33">
        <v>27.87329017314293</v>
      </c>
      <c r="F2143" s="33">
        <v>25.205174295203609</v>
      </c>
      <c r="G2143" s="33">
        <v>3736</v>
      </c>
      <c r="I2143" s="32"/>
      <c r="J2143" s="32"/>
    </row>
    <row r="2144" spans="1:10" x14ac:dyDescent="0.3">
      <c r="A2144" s="33">
        <v>126772</v>
      </c>
      <c r="B2144" s="33" t="s">
        <v>2797</v>
      </c>
      <c r="C2144" s="33" t="s">
        <v>1770</v>
      </c>
      <c r="D2144" s="34">
        <v>34.487139680654529</v>
      </c>
      <c r="E2144" s="33">
        <v>27.108822304464255</v>
      </c>
      <c r="F2144" s="33">
        <v>22.49680000140085</v>
      </c>
      <c r="G2144" s="33">
        <v>1571</v>
      </c>
      <c r="I2144" s="32"/>
      <c r="J2144" s="32"/>
    </row>
    <row r="2145" spans="1:10" x14ac:dyDescent="0.3">
      <c r="A2145" s="33">
        <v>126825</v>
      </c>
      <c r="B2145" s="33" t="s">
        <v>2797</v>
      </c>
      <c r="C2145" s="33" t="s">
        <v>1771</v>
      </c>
      <c r="D2145" s="34">
        <v>42.692005045615041</v>
      </c>
      <c r="E2145" s="33">
        <v>24.032404341120063</v>
      </c>
      <c r="F2145" s="33">
        <v>17.25756178595239</v>
      </c>
      <c r="G2145" s="33">
        <v>1464</v>
      </c>
      <c r="I2145" s="32"/>
      <c r="J2145" s="32"/>
    </row>
    <row r="2146" spans="1:10" x14ac:dyDescent="0.3">
      <c r="A2146" s="33">
        <v>126905</v>
      </c>
      <c r="B2146" s="33" t="s">
        <v>2797</v>
      </c>
      <c r="C2146" s="33" t="s">
        <v>1772</v>
      </c>
      <c r="D2146" s="34" t="s">
        <v>2581</v>
      </c>
      <c r="E2146" s="33" t="s">
        <v>2581</v>
      </c>
      <c r="F2146" s="33" t="s">
        <v>2581</v>
      </c>
      <c r="G2146" s="33">
        <v>826</v>
      </c>
      <c r="I2146" s="32"/>
      <c r="J2146" s="32"/>
    </row>
    <row r="2147" spans="1:10" x14ac:dyDescent="0.3">
      <c r="A2147" s="33">
        <v>126978</v>
      </c>
      <c r="B2147" s="33" t="s">
        <v>2797</v>
      </c>
      <c r="C2147" s="33" t="s">
        <v>1773</v>
      </c>
      <c r="D2147" s="34">
        <v>39.348181011199607</v>
      </c>
      <c r="E2147" s="33">
        <v>24.75614024365747</v>
      </c>
      <c r="F2147" s="33">
        <v>24.970033302892052</v>
      </c>
      <c r="G2147" s="33">
        <v>3763</v>
      </c>
      <c r="I2147" s="32"/>
      <c r="J2147" s="32"/>
    </row>
    <row r="2148" spans="1:10" x14ac:dyDescent="0.3">
      <c r="A2148" s="33">
        <v>127019</v>
      </c>
      <c r="B2148" s="33" t="s">
        <v>2797</v>
      </c>
      <c r="C2148" s="33" t="s">
        <v>1774</v>
      </c>
      <c r="D2148" s="34">
        <v>36.686672405433796</v>
      </c>
      <c r="E2148" s="33">
        <v>24.195131675990631</v>
      </c>
      <c r="F2148" s="33">
        <v>24.58035163951882</v>
      </c>
      <c r="G2148" s="33">
        <v>4776</v>
      </c>
      <c r="I2148" s="32"/>
      <c r="J2148" s="32"/>
    </row>
    <row r="2149" spans="1:10" x14ac:dyDescent="0.3">
      <c r="A2149" s="33">
        <v>127064</v>
      </c>
      <c r="B2149" s="33" t="s">
        <v>2797</v>
      </c>
      <c r="C2149" s="33" t="s">
        <v>1467</v>
      </c>
      <c r="D2149" s="34">
        <v>44.902618757743923</v>
      </c>
      <c r="E2149" s="33">
        <v>28.65604992724974</v>
      </c>
      <c r="F2149" s="33">
        <v>28.281707547981799</v>
      </c>
      <c r="G2149" s="33">
        <v>3564</v>
      </c>
      <c r="I2149" s="32"/>
      <c r="J2149" s="32"/>
    </row>
    <row r="2150" spans="1:10" x14ac:dyDescent="0.3">
      <c r="A2150" s="33">
        <v>127126</v>
      </c>
      <c r="B2150" s="33" t="s">
        <v>2797</v>
      </c>
      <c r="C2150" s="33" t="s">
        <v>1775</v>
      </c>
      <c r="D2150" s="34">
        <v>50.916432993358718</v>
      </c>
      <c r="E2150" s="33">
        <v>26.606637389135063</v>
      </c>
      <c r="F2150" s="33">
        <v>30.385312215979106</v>
      </c>
      <c r="G2150" s="33">
        <v>2225</v>
      </c>
      <c r="I2150" s="32"/>
      <c r="J2150" s="32"/>
    </row>
    <row r="2151" spans="1:10" x14ac:dyDescent="0.3">
      <c r="A2151" s="33">
        <v>127144</v>
      </c>
      <c r="B2151" s="33" t="s">
        <v>2797</v>
      </c>
      <c r="C2151" s="33" t="s">
        <v>1776</v>
      </c>
      <c r="D2151" s="34">
        <v>46.404857764654082</v>
      </c>
      <c r="E2151" s="33">
        <v>27.116210401204665</v>
      </c>
      <c r="F2151" s="33">
        <v>27.393621325215676</v>
      </c>
      <c r="G2151" s="33">
        <v>2800</v>
      </c>
      <c r="I2151" s="32"/>
      <c r="J2151" s="32"/>
    </row>
    <row r="2152" spans="1:10" x14ac:dyDescent="0.3">
      <c r="A2152" s="33">
        <v>127171</v>
      </c>
      <c r="B2152" s="33" t="s">
        <v>2797</v>
      </c>
      <c r="C2152" s="33" t="s">
        <v>726</v>
      </c>
      <c r="D2152" s="34">
        <v>41.047522032578108</v>
      </c>
      <c r="E2152" s="33">
        <v>19.751866322489278</v>
      </c>
      <c r="F2152" s="33">
        <v>14.634684393162265</v>
      </c>
      <c r="G2152" s="33">
        <v>2486</v>
      </c>
      <c r="I2152" s="32"/>
      <c r="J2152" s="32"/>
    </row>
    <row r="2153" spans="1:10" x14ac:dyDescent="0.3">
      <c r="A2153" s="33">
        <v>127224</v>
      </c>
      <c r="B2153" s="33" t="s">
        <v>2797</v>
      </c>
      <c r="C2153" s="33" t="s">
        <v>1777</v>
      </c>
      <c r="D2153" s="34">
        <v>42.952362769410996</v>
      </c>
      <c r="E2153" s="33">
        <v>30.607027505927611</v>
      </c>
      <c r="F2153" s="33">
        <v>27.907128166754919</v>
      </c>
      <c r="G2153" s="33">
        <v>2704</v>
      </c>
      <c r="I2153" s="32"/>
      <c r="J2153" s="32"/>
    </row>
    <row r="2154" spans="1:10" x14ac:dyDescent="0.3">
      <c r="A2154" s="33">
        <v>127251</v>
      </c>
      <c r="B2154" s="33" t="s">
        <v>2797</v>
      </c>
      <c r="C2154" s="33" t="s">
        <v>1778</v>
      </c>
      <c r="D2154" s="34">
        <v>44.936050918080085</v>
      </c>
      <c r="E2154" s="33">
        <v>27.114668591057931</v>
      </c>
      <c r="F2154" s="33">
        <v>26.545036871508053</v>
      </c>
      <c r="G2154" s="33">
        <v>3606</v>
      </c>
      <c r="I2154" s="32"/>
      <c r="J2154" s="32"/>
    </row>
    <row r="2155" spans="1:10" x14ac:dyDescent="0.3">
      <c r="A2155" s="33">
        <v>127288</v>
      </c>
      <c r="B2155" s="33" t="s">
        <v>2797</v>
      </c>
      <c r="C2155" s="33" t="s">
        <v>1779</v>
      </c>
      <c r="D2155" s="34">
        <v>40.805809158857386</v>
      </c>
      <c r="E2155" s="33">
        <v>25.224622436790131</v>
      </c>
      <c r="F2155" s="33">
        <v>22.620015895796836</v>
      </c>
      <c r="G2155" s="33">
        <v>4299</v>
      </c>
      <c r="I2155" s="32"/>
      <c r="J2155" s="32"/>
    </row>
    <row r="2156" spans="1:10" x14ac:dyDescent="0.3">
      <c r="A2156" s="33">
        <v>127322</v>
      </c>
      <c r="B2156" s="33" t="s">
        <v>2797</v>
      </c>
      <c r="C2156" s="33" t="s">
        <v>1780</v>
      </c>
      <c r="D2156" s="34">
        <v>46.471676009018147</v>
      </c>
      <c r="E2156" s="33">
        <v>24.871765699599791</v>
      </c>
      <c r="F2156" s="33">
        <v>24.837206175821841</v>
      </c>
      <c r="G2156" s="33">
        <v>1765</v>
      </c>
      <c r="I2156" s="32"/>
      <c r="J2156" s="32"/>
    </row>
    <row r="2157" spans="1:10" x14ac:dyDescent="0.3">
      <c r="A2157" s="33">
        <v>127368</v>
      </c>
      <c r="B2157" s="33" t="s">
        <v>2797</v>
      </c>
      <c r="C2157" s="33" t="s">
        <v>1781</v>
      </c>
      <c r="D2157" s="34">
        <v>54.504068235042268</v>
      </c>
      <c r="E2157" s="33">
        <v>32.283763845916148</v>
      </c>
      <c r="F2157" s="33">
        <v>31.460384971129251</v>
      </c>
      <c r="G2157" s="33">
        <v>4526</v>
      </c>
      <c r="I2157" s="32"/>
      <c r="J2157" s="32"/>
    </row>
    <row r="2158" spans="1:10" x14ac:dyDescent="0.3">
      <c r="A2158" s="33">
        <v>127386</v>
      </c>
      <c r="B2158" s="33" t="s">
        <v>2797</v>
      </c>
      <c r="C2158" s="33" t="s">
        <v>1481</v>
      </c>
      <c r="D2158" s="34">
        <v>24.984992915146101</v>
      </c>
      <c r="E2158" s="33">
        <v>16.805419390709879</v>
      </c>
      <c r="F2158" s="33">
        <v>15.085511762489251</v>
      </c>
      <c r="G2158" s="33">
        <v>3528</v>
      </c>
      <c r="I2158" s="32"/>
      <c r="J2158" s="32"/>
    </row>
    <row r="2159" spans="1:10" x14ac:dyDescent="0.3">
      <c r="A2159" s="33">
        <v>127411</v>
      </c>
      <c r="B2159" s="33" t="s">
        <v>2797</v>
      </c>
      <c r="C2159" s="33" t="s">
        <v>1782</v>
      </c>
      <c r="D2159" s="34">
        <v>20.692963995370157</v>
      </c>
      <c r="E2159" s="33">
        <v>16.346675713726146</v>
      </c>
      <c r="F2159" s="33">
        <v>21.134939333592065</v>
      </c>
      <c r="G2159" s="33">
        <v>1338</v>
      </c>
      <c r="I2159" s="32"/>
      <c r="J2159" s="32"/>
    </row>
    <row r="2160" spans="1:10" x14ac:dyDescent="0.3">
      <c r="A2160" s="33">
        <v>127493</v>
      </c>
      <c r="B2160" s="33" t="s">
        <v>2797</v>
      </c>
      <c r="C2160" s="33" t="s">
        <v>1783</v>
      </c>
      <c r="D2160" s="34">
        <v>33.907408585779827</v>
      </c>
      <c r="E2160" s="33">
        <v>17.077874576333585</v>
      </c>
      <c r="F2160" s="33">
        <v>30.14609158408711</v>
      </c>
      <c r="G2160" s="33">
        <v>3875</v>
      </c>
      <c r="I2160" s="32"/>
      <c r="J2160" s="32"/>
    </row>
    <row r="2161" spans="1:10" x14ac:dyDescent="0.3">
      <c r="A2161" s="33">
        <v>127536</v>
      </c>
      <c r="B2161" s="33" t="s">
        <v>2797</v>
      </c>
      <c r="C2161" s="33" t="s">
        <v>192</v>
      </c>
      <c r="D2161" s="34">
        <v>44.466567268208017</v>
      </c>
      <c r="E2161" s="33">
        <v>17.427498472602164</v>
      </c>
      <c r="F2161" s="33">
        <v>13.314517489536591</v>
      </c>
      <c r="G2161" s="33">
        <v>1444</v>
      </c>
      <c r="I2161" s="32"/>
      <c r="J2161" s="32"/>
    </row>
    <row r="2162" spans="1:10" x14ac:dyDescent="0.3">
      <c r="A2162" s="33">
        <v>127563</v>
      </c>
      <c r="B2162" s="33" t="s">
        <v>2797</v>
      </c>
      <c r="C2162" s="33" t="s">
        <v>1784</v>
      </c>
      <c r="D2162" s="34">
        <v>39.611468776466438</v>
      </c>
      <c r="E2162" s="33">
        <v>28.584118161916589</v>
      </c>
      <c r="F2162" s="33">
        <v>28.27295129626642</v>
      </c>
      <c r="G2162" s="33">
        <v>1471</v>
      </c>
      <c r="I2162" s="32"/>
      <c r="J2162" s="32"/>
    </row>
    <row r="2163" spans="1:10" x14ac:dyDescent="0.3">
      <c r="A2163" s="33">
        <v>127625</v>
      </c>
      <c r="B2163" s="33" t="s">
        <v>2797</v>
      </c>
      <c r="C2163" s="33" t="s">
        <v>1785</v>
      </c>
      <c r="D2163" s="34">
        <v>31.358290034790958</v>
      </c>
      <c r="E2163" s="33">
        <v>27.809122663034056</v>
      </c>
      <c r="F2163" s="33">
        <v>25.054423038773749</v>
      </c>
      <c r="G2163" s="33">
        <v>2342</v>
      </c>
      <c r="I2163" s="32"/>
      <c r="J2163" s="32"/>
    </row>
    <row r="2164" spans="1:10" x14ac:dyDescent="0.3">
      <c r="A2164" s="33">
        <v>127689</v>
      </c>
      <c r="B2164" s="33" t="s">
        <v>2797</v>
      </c>
      <c r="C2164" s="33" t="s">
        <v>1115</v>
      </c>
      <c r="D2164" s="34">
        <v>27.58842784157827</v>
      </c>
      <c r="E2164" s="33">
        <v>17.880917365926056</v>
      </c>
      <c r="F2164" s="33">
        <v>19.562455159688991</v>
      </c>
      <c r="G2164" s="33">
        <v>3359</v>
      </c>
      <c r="I2164" s="32"/>
      <c r="J2164" s="32"/>
    </row>
    <row r="2165" spans="1:10" x14ac:dyDescent="0.3">
      <c r="A2165" s="33">
        <v>127714</v>
      </c>
      <c r="B2165" s="33" t="s">
        <v>2797</v>
      </c>
      <c r="C2165" s="33" t="s">
        <v>1786</v>
      </c>
      <c r="D2165" s="34">
        <v>30.76207327505875</v>
      </c>
      <c r="E2165" s="33">
        <v>20.959847669185912</v>
      </c>
      <c r="F2165" s="33">
        <v>23.671503551839507</v>
      </c>
      <c r="G2165" s="33">
        <v>1223</v>
      </c>
      <c r="I2165" s="32"/>
      <c r="J2165" s="32"/>
    </row>
    <row r="2166" spans="1:10" x14ac:dyDescent="0.3">
      <c r="A2166" s="33">
        <v>127750</v>
      </c>
      <c r="B2166" s="33" t="s">
        <v>2797</v>
      </c>
      <c r="C2166" s="33" t="s">
        <v>2804</v>
      </c>
      <c r="D2166" s="34">
        <v>42.116583174390129</v>
      </c>
      <c r="E2166" s="33">
        <v>23.344289079861966</v>
      </c>
      <c r="F2166" s="33">
        <v>16.354163345948418</v>
      </c>
      <c r="G2166" s="33">
        <v>2534</v>
      </c>
      <c r="I2166" s="32"/>
      <c r="J2166" s="32"/>
    </row>
    <row r="2167" spans="1:10" x14ac:dyDescent="0.3">
      <c r="A2167" s="33">
        <v>127812</v>
      </c>
      <c r="B2167" s="33" t="s">
        <v>2797</v>
      </c>
      <c r="C2167" s="33" t="s">
        <v>1787</v>
      </c>
      <c r="D2167" s="34">
        <v>50.370692864035995</v>
      </c>
      <c r="E2167" s="33">
        <v>25.322740770211325</v>
      </c>
      <c r="F2167" s="33">
        <v>26.960235657369676</v>
      </c>
      <c r="G2167" s="33">
        <v>1659</v>
      </c>
      <c r="I2167" s="32"/>
      <c r="J2167" s="32"/>
    </row>
    <row r="2168" spans="1:10" x14ac:dyDescent="0.3">
      <c r="A2168" s="33">
        <v>127858</v>
      </c>
      <c r="B2168" s="33" t="s">
        <v>2797</v>
      </c>
      <c r="C2168" s="33" t="s">
        <v>1788</v>
      </c>
      <c r="D2168" s="34">
        <v>37.159694704782943</v>
      </c>
      <c r="E2168" s="33">
        <v>29.281485685114568</v>
      </c>
      <c r="F2168" s="33">
        <v>20.568338295474348</v>
      </c>
      <c r="G2168" s="33">
        <v>1038</v>
      </c>
      <c r="I2168" s="32"/>
      <c r="J2168" s="32"/>
    </row>
    <row r="2169" spans="1:10" x14ac:dyDescent="0.3">
      <c r="A2169" s="33">
        <v>127901</v>
      </c>
      <c r="B2169" s="33" t="s">
        <v>2797</v>
      </c>
      <c r="C2169" s="33" t="s">
        <v>1789</v>
      </c>
      <c r="D2169" s="34">
        <v>34.053134514057653</v>
      </c>
      <c r="E2169" s="33">
        <v>24.465280153041288</v>
      </c>
      <c r="F2169" s="33">
        <v>22.121868649643492</v>
      </c>
      <c r="G2169" s="33">
        <v>1158</v>
      </c>
      <c r="I2169" s="32"/>
      <c r="J2169" s="32"/>
    </row>
    <row r="2170" spans="1:10" x14ac:dyDescent="0.3">
      <c r="A2170" s="33">
        <v>127938</v>
      </c>
      <c r="B2170" s="33" t="s">
        <v>2797</v>
      </c>
      <c r="C2170" s="33" t="s">
        <v>1790</v>
      </c>
      <c r="D2170" s="34">
        <v>50.748807473058598</v>
      </c>
      <c r="E2170" s="33">
        <v>29.661422517574994</v>
      </c>
      <c r="F2170" s="33">
        <v>32.618237140344817</v>
      </c>
      <c r="G2170" s="33">
        <v>2196</v>
      </c>
      <c r="I2170" s="32"/>
      <c r="J2170" s="32"/>
    </row>
    <row r="2171" spans="1:10" x14ac:dyDescent="0.3">
      <c r="A2171" s="33">
        <v>127983</v>
      </c>
      <c r="B2171" s="33" t="s">
        <v>2797</v>
      </c>
      <c r="C2171" s="33" t="s">
        <v>1791</v>
      </c>
      <c r="D2171" s="34">
        <v>38.814561999426324</v>
      </c>
      <c r="E2171" s="33">
        <v>27.177392025095511</v>
      </c>
      <c r="F2171" s="33">
        <v>28.801832974571248</v>
      </c>
      <c r="G2171" s="33">
        <v>4742</v>
      </c>
      <c r="I2171" s="32"/>
      <c r="J2171" s="32"/>
    </row>
    <row r="2172" spans="1:10" x14ac:dyDescent="0.3">
      <c r="A2172" s="33">
        <v>128052</v>
      </c>
      <c r="B2172" s="33" t="s">
        <v>2797</v>
      </c>
      <c r="C2172" s="33" t="s">
        <v>1331</v>
      </c>
      <c r="D2172" s="34">
        <v>38.251798173193478</v>
      </c>
      <c r="E2172" s="33">
        <v>27.371725590176471</v>
      </c>
      <c r="F2172" s="33">
        <v>20.849655400952429</v>
      </c>
      <c r="G2172" s="33">
        <v>2033</v>
      </c>
      <c r="I2172" s="32"/>
      <c r="J2172" s="32"/>
    </row>
    <row r="2173" spans="1:10" x14ac:dyDescent="0.3">
      <c r="A2173" s="33">
        <v>128105</v>
      </c>
      <c r="B2173" s="33" t="s">
        <v>2797</v>
      </c>
      <c r="C2173" s="33" t="s">
        <v>1792</v>
      </c>
      <c r="D2173" s="34">
        <v>48.252722952102751</v>
      </c>
      <c r="E2173" s="33">
        <v>30.291085124548886</v>
      </c>
      <c r="F2173" s="33">
        <v>28.642841597588173</v>
      </c>
      <c r="G2173" s="33">
        <v>6465</v>
      </c>
      <c r="I2173" s="32"/>
      <c r="J2173" s="32"/>
    </row>
    <row r="2174" spans="1:10" x14ac:dyDescent="0.3">
      <c r="A2174" s="33">
        <v>128178</v>
      </c>
      <c r="B2174" s="33" t="s">
        <v>2797</v>
      </c>
      <c r="C2174" s="33" t="s">
        <v>1793</v>
      </c>
      <c r="D2174" s="34">
        <v>40.800103324909955</v>
      </c>
      <c r="E2174" s="33">
        <v>22.186678615917554</v>
      </c>
      <c r="F2174" s="33">
        <v>14.671878737488333</v>
      </c>
      <c r="G2174" s="33">
        <v>2957</v>
      </c>
      <c r="I2174" s="32"/>
      <c r="J2174" s="32"/>
    </row>
    <row r="2175" spans="1:10" x14ac:dyDescent="0.3">
      <c r="A2175" s="33">
        <v>128221</v>
      </c>
      <c r="B2175" s="33" t="s">
        <v>2797</v>
      </c>
      <c r="C2175" s="33" t="s">
        <v>1794</v>
      </c>
      <c r="D2175" s="34">
        <v>55.428912343178339</v>
      </c>
      <c r="E2175" s="33">
        <v>27.665104569381267</v>
      </c>
      <c r="F2175" s="33">
        <v>15.884350214871709</v>
      </c>
      <c r="G2175" s="33">
        <v>2844</v>
      </c>
      <c r="I2175" s="32"/>
      <c r="J2175" s="32"/>
    </row>
    <row r="2176" spans="1:10" x14ac:dyDescent="0.3">
      <c r="A2176" s="33">
        <v>128301</v>
      </c>
      <c r="B2176" s="33" t="s">
        <v>2797</v>
      </c>
      <c r="C2176" s="33" t="s">
        <v>1795</v>
      </c>
      <c r="D2176" s="34">
        <v>36.203798328109301</v>
      </c>
      <c r="E2176" s="33">
        <v>21.357951900592653</v>
      </c>
      <c r="F2176" s="33">
        <v>25.629134732608179</v>
      </c>
      <c r="G2176" s="33">
        <v>1900</v>
      </c>
      <c r="I2176" s="32"/>
      <c r="J2176" s="32"/>
    </row>
    <row r="2177" spans="1:10" x14ac:dyDescent="0.3">
      <c r="A2177" s="33">
        <v>128374</v>
      </c>
      <c r="B2177" s="33" t="s">
        <v>2797</v>
      </c>
      <c r="C2177" s="33" t="s">
        <v>1796</v>
      </c>
      <c r="D2177" s="34">
        <v>54.040268637450865</v>
      </c>
      <c r="E2177" s="33">
        <v>29.758186610839132</v>
      </c>
      <c r="F2177" s="33">
        <v>29.777385076577389</v>
      </c>
      <c r="G2177" s="33">
        <v>5787</v>
      </c>
      <c r="I2177" s="32"/>
      <c r="J2177" s="32"/>
    </row>
    <row r="2178" spans="1:10" x14ac:dyDescent="0.3">
      <c r="A2178" s="33">
        <v>128436</v>
      </c>
      <c r="B2178" s="33" t="s">
        <v>2797</v>
      </c>
      <c r="C2178" s="33" t="s">
        <v>1797</v>
      </c>
      <c r="D2178" s="34">
        <v>48.820581944913698</v>
      </c>
      <c r="E2178" s="33">
        <v>31.515675763977519</v>
      </c>
      <c r="F2178" s="33">
        <v>33.886853620603993</v>
      </c>
      <c r="G2178" s="33">
        <v>1578</v>
      </c>
      <c r="I2178" s="32"/>
      <c r="J2178" s="32"/>
    </row>
    <row r="2179" spans="1:10" x14ac:dyDescent="0.3">
      <c r="A2179" s="33">
        <v>128472</v>
      </c>
      <c r="B2179" s="33" t="s">
        <v>2797</v>
      </c>
      <c r="C2179" s="33" t="s">
        <v>1798</v>
      </c>
      <c r="D2179" s="34">
        <v>38.201256944842974</v>
      </c>
      <c r="E2179" s="33">
        <v>14.568935041681984</v>
      </c>
      <c r="F2179" s="33">
        <v>16.398674431066844</v>
      </c>
      <c r="G2179" s="33">
        <v>3045</v>
      </c>
      <c r="I2179" s="32"/>
      <c r="J2179" s="32"/>
    </row>
    <row r="2180" spans="1:10" x14ac:dyDescent="0.3">
      <c r="A2180" s="33">
        <v>128524</v>
      </c>
      <c r="B2180" s="33" t="s">
        <v>2797</v>
      </c>
      <c r="C2180" s="33" t="s">
        <v>1799</v>
      </c>
      <c r="D2180" s="34">
        <v>47.207174729063517</v>
      </c>
      <c r="E2180" s="33">
        <v>26.744578068313334</v>
      </c>
      <c r="F2180" s="33">
        <v>30.559664167596573</v>
      </c>
      <c r="G2180" s="33">
        <v>2732</v>
      </c>
      <c r="I2180" s="32"/>
      <c r="J2180" s="32"/>
    </row>
    <row r="2181" spans="1:10" x14ac:dyDescent="0.3">
      <c r="A2181" s="33">
        <v>128560</v>
      </c>
      <c r="B2181" s="33" t="s">
        <v>2797</v>
      </c>
      <c r="C2181" s="33" t="s">
        <v>1800</v>
      </c>
      <c r="D2181" s="34">
        <v>43.455699960939825</v>
      </c>
      <c r="E2181" s="33">
        <v>29.05578911559595</v>
      </c>
      <c r="F2181" s="33">
        <v>31.782428894142807</v>
      </c>
      <c r="G2181" s="33">
        <v>2690</v>
      </c>
      <c r="I2181" s="32"/>
      <c r="J2181" s="32"/>
    </row>
    <row r="2182" spans="1:10" x14ac:dyDescent="0.3">
      <c r="A2182" s="33">
        <v>128588</v>
      </c>
      <c r="B2182" s="33" t="s">
        <v>2797</v>
      </c>
      <c r="C2182" s="33" t="s">
        <v>1801</v>
      </c>
      <c r="D2182" s="34">
        <v>47.540881394986968</v>
      </c>
      <c r="E2182" s="33">
        <v>28.431079122981455</v>
      </c>
      <c r="F2182" s="33">
        <v>21.269301001614021</v>
      </c>
      <c r="G2182" s="33">
        <v>4188</v>
      </c>
      <c r="I2182" s="32"/>
      <c r="J2182" s="32"/>
    </row>
    <row r="2183" spans="1:10" x14ac:dyDescent="0.3">
      <c r="A2183" s="33">
        <v>128613</v>
      </c>
      <c r="B2183" s="33" t="s">
        <v>2797</v>
      </c>
      <c r="C2183" s="33" t="s">
        <v>51</v>
      </c>
      <c r="D2183" s="34">
        <v>41.679547657773114</v>
      </c>
      <c r="E2183" s="33">
        <v>24.175157743322778</v>
      </c>
      <c r="F2183" s="33">
        <v>24.311964548830563</v>
      </c>
      <c r="G2183" s="33">
        <v>3112</v>
      </c>
      <c r="I2183" s="32"/>
      <c r="J2183" s="32"/>
    </row>
    <row r="2184" spans="1:10" x14ac:dyDescent="0.3">
      <c r="A2184" s="33">
        <v>128659</v>
      </c>
      <c r="B2184" s="33" t="s">
        <v>2797</v>
      </c>
      <c r="C2184" s="33" t="s">
        <v>1504</v>
      </c>
      <c r="D2184" s="34">
        <v>42.46224507460586</v>
      </c>
      <c r="E2184" s="33">
        <v>21.79460919931617</v>
      </c>
      <c r="F2184" s="33">
        <v>18.898098724531774</v>
      </c>
      <c r="G2184" s="33">
        <v>2610</v>
      </c>
      <c r="I2184" s="32"/>
      <c r="J2184" s="32"/>
    </row>
    <row r="2185" spans="1:10" x14ac:dyDescent="0.3">
      <c r="A2185" s="33">
        <v>128711</v>
      </c>
      <c r="B2185" s="33" t="s">
        <v>2797</v>
      </c>
      <c r="C2185" s="33" t="s">
        <v>1802</v>
      </c>
      <c r="D2185" s="34">
        <v>50.805043400741418</v>
      </c>
      <c r="E2185" s="33">
        <v>38.530631352709143</v>
      </c>
      <c r="F2185" s="33">
        <v>39.263242895163458</v>
      </c>
      <c r="G2185" s="33">
        <v>11816</v>
      </c>
      <c r="I2185" s="32"/>
      <c r="J2185" s="32"/>
    </row>
    <row r="2186" spans="1:10" x14ac:dyDescent="0.3">
      <c r="A2186" s="33">
        <v>128864</v>
      </c>
      <c r="B2186" s="33" t="s">
        <v>2797</v>
      </c>
      <c r="C2186" s="33" t="s">
        <v>1803</v>
      </c>
      <c r="D2186" s="34">
        <v>34.602826587472372</v>
      </c>
      <c r="E2186" s="33" t="s">
        <v>2581</v>
      </c>
      <c r="F2186" s="33" t="s">
        <v>2581</v>
      </c>
      <c r="G2186" s="33">
        <v>1782</v>
      </c>
      <c r="I2186" s="32"/>
      <c r="J2186" s="32"/>
    </row>
    <row r="2187" spans="1:10" x14ac:dyDescent="0.3">
      <c r="A2187" s="33">
        <v>128882</v>
      </c>
      <c r="B2187" s="33" t="s">
        <v>2797</v>
      </c>
      <c r="C2187" s="33" t="s">
        <v>2805</v>
      </c>
      <c r="D2187" s="34">
        <v>26.783836900882026</v>
      </c>
      <c r="E2187" s="33">
        <v>21.389422524131124</v>
      </c>
      <c r="F2187" s="33">
        <v>17.130389096217375</v>
      </c>
      <c r="G2187" s="33">
        <v>1002</v>
      </c>
      <c r="I2187" s="32"/>
      <c r="J2187" s="32"/>
    </row>
    <row r="2188" spans="1:10" x14ac:dyDescent="0.3">
      <c r="A2188" s="33">
        <v>128962</v>
      </c>
      <c r="B2188" s="33" t="s">
        <v>2797</v>
      </c>
      <c r="C2188" s="33" t="s">
        <v>1804</v>
      </c>
      <c r="D2188" s="34">
        <v>31.664072683512849</v>
      </c>
      <c r="E2188" s="33">
        <v>29.068113637654402</v>
      </c>
      <c r="F2188" s="33">
        <v>23.008504520166227</v>
      </c>
      <c r="G2188" s="33">
        <v>1594</v>
      </c>
      <c r="I2188" s="32"/>
      <c r="J2188" s="32"/>
    </row>
    <row r="2189" spans="1:10" x14ac:dyDescent="0.3">
      <c r="A2189" s="33">
        <v>129040</v>
      </c>
      <c r="B2189" s="33" t="s">
        <v>2797</v>
      </c>
      <c r="C2189" s="33" t="s">
        <v>2806</v>
      </c>
      <c r="D2189" s="34">
        <v>30.294970908051084</v>
      </c>
      <c r="E2189" s="33">
        <v>20.198996957458093</v>
      </c>
      <c r="F2189" s="33">
        <v>14.614613122039191</v>
      </c>
      <c r="G2189" s="33">
        <v>2398</v>
      </c>
      <c r="I2189" s="32"/>
      <c r="J2189" s="32"/>
    </row>
    <row r="2190" spans="1:10" x14ac:dyDescent="0.3">
      <c r="A2190" s="33">
        <v>129095</v>
      </c>
      <c r="B2190" s="33" t="s">
        <v>2797</v>
      </c>
      <c r="C2190" s="33" t="s">
        <v>216</v>
      </c>
      <c r="D2190" s="34">
        <v>46.040256779588148</v>
      </c>
      <c r="E2190" s="33">
        <v>24.939354939748206</v>
      </c>
      <c r="F2190" s="33">
        <v>24.146563599548028</v>
      </c>
      <c r="G2190" s="33">
        <v>2294</v>
      </c>
      <c r="I2190" s="32"/>
      <c r="J2190" s="32"/>
    </row>
    <row r="2191" spans="1:10" x14ac:dyDescent="0.3">
      <c r="A2191" s="33">
        <v>129111</v>
      </c>
      <c r="B2191" s="33" t="s">
        <v>2797</v>
      </c>
      <c r="C2191" s="33" t="s">
        <v>1805</v>
      </c>
      <c r="D2191" s="34">
        <v>33.40983814312542</v>
      </c>
      <c r="E2191" s="33">
        <v>20.831923429532651</v>
      </c>
      <c r="F2191" s="33">
        <v>19.328289431217964</v>
      </c>
      <c r="G2191" s="33">
        <v>2586</v>
      </c>
      <c r="I2191" s="32"/>
      <c r="J2191" s="32"/>
    </row>
    <row r="2192" spans="1:10" x14ac:dyDescent="0.3">
      <c r="A2192" s="33">
        <v>129139</v>
      </c>
      <c r="B2192" s="33" t="s">
        <v>2797</v>
      </c>
      <c r="C2192" s="33" t="s">
        <v>1806</v>
      </c>
      <c r="D2192" s="34">
        <v>36.416400147504383</v>
      </c>
      <c r="E2192" s="33">
        <v>23.180440606927469</v>
      </c>
      <c r="F2192" s="33">
        <v>30.624877078392174</v>
      </c>
      <c r="G2192" s="33">
        <v>3016</v>
      </c>
      <c r="I2192" s="32"/>
      <c r="J2192" s="32"/>
    </row>
    <row r="2193" spans="1:10" x14ac:dyDescent="0.3">
      <c r="A2193" s="33">
        <v>129184</v>
      </c>
      <c r="B2193" s="33" t="s">
        <v>2797</v>
      </c>
      <c r="C2193" s="33" t="s">
        <v>1807</v>
      </c>
      <c r="D2193" s="34">
        <v>49.892207797483145</v>
      </c>
      <c r="E2193" s="33">
        <v>27.961371123722774</v>
      </c>
      <c r="F2193" s="33">
        <v>27.714690101311724</v>
      </c>
      <c r="G2193" s="33">
        <v>2660</v>
      </c>
      <c r="I2193" s="32"/>
      <c r="J2193" s="32"/>
    </row>
    <row r="2194" spans="1:10" x14ac:dyDescent="0.3">
      <c r="A2194" s="33">
        <v>129246</v>
      </c>
      <c r="B2194" s="33" t="s">
        <v>2797</v>
      </c>
      <c r="C2194" s="33" t="s">
        <v>1808</v>
      </c>
      <c r="D2194" s="34">
        <v>35.889206828030879</v>
      </c>
      <c r="E2194" s="33">
        <v>22.724594978186602</v>
      </c>
      <c r="F2194" s="33">
        <v>21.982292334642</v>
      </c>
      <c r="G2194" s="33">
        <v>2817</v>
      </c>
      <c r="I2194" s="32"/>
      <c r="J2194" s="32"/>
    </row>
    <row r="2195" spans="1:10" x14ac:dyDescent="0.3">
      <c r="A2195" s="33">
        <v>129282</v>
      </c>
      <c r="B2195" s="33" t="s">
        <v>2797</v>
      </c>
      <c r="C2195" s="33" t="s">
        <v>219</v>
      </c>
      <c r="D2195" s="34">
        <v>48.446633983110175</v>
      </c>
      <c r="E2195" s="33">
        <v>28.110505137578318</v>
      </c>
      <c r="F2195" s="33">
        <v>24.353780921676858</v>
      </c>
      <c r="G2195" s="33">
        <v>1717</v>
      </c>
      <c r="I2195" s="32"/>
      <c r="J2195" s="32"/>
    </row>
    <row r="2196" spans="1:10" x14ac:dyDescent="0.3">
      <c r="A2196" s="33">
        <v>129317</v>
      </c>
      <c r="B2196" s="33" t="s">
        <v>2797</v>
      </c>
      <c r="C2196" s="33" t="s">
        <v>1809</v>
      </c>
      <c r="D2196" s="34" t="s">
        <v>2581</v>
      </c>
      <c r="E2196" s="33" t="s">
        <v>2581</v>
      </c>
      <c r="F2196" s="33" t="s">
        <v>2581</v>
      </c>
      <c r="G2196" s="33">
        <v>832</v>
      </c>
      <c r="I2196" s="32"/>
      <c r="J2196" s="32"/>
    </row>
    <row r="2197" spans="1:10" x14ac:dyDescent="0.3">
      <c r="A2197" s="33">
        <v>129380</v>
      </c>
      <c r="B2197" s="33" t="s">
        <v>2797</v>
      </c>
      <c r="C2197" s="33" t="s">
        <v>1070</v>
      </c>
      <c r="D2197" s="34">
        <v>39.784077247334316</v>
      </c>
      <c r="E2197" s="33">
        <v>21.939425347256577</v>
      </c>
      <c r="F2197" s="33">
        <v>29.062653319022473</v>
      </c>
      <c r="G2197" s="33">
        <v>2441</v>
      </c>
      <c r="I2197" s="32"/>
      <c r="J2197" s="32"/>
    </row>
    <row r="2198" spans="1:10" x14ac:dyDescent="0.3">
      <c r="A2198" s="33">
        <v>129460</v>
      </c>
      <c r="B2198" s="33" t="s">
        <v>2797</v>
      </c>
      <c r="C2198" s="33" t="s">
        <v>1810</v>
      </c>
      <c r="D2198" s="34">
        <v>46.024616913758251</v>
      </c>
      <c r="E2198" s="33">
        <v>29.335327085649826</v>
      </c>
      <c r="F2198" s="33">
        <v>29.12166207277356</v>
      </c>
      <c r="G2198" s="33">
        <v>4193</v>
      </c>
      <c r="I2198" s="32"/>
      <c r="J2198" s="32"/>
    </row>
    <row r="2199" spans="1:10" x14ac:dyDescent="0.3">
      <c r="A2199" s="33">
        <v>129503</v>
      </c>
      <c r="B2199" s="33" t="s">
        <v>2797</v>
      </c>
      <c r="C2199" s="33" t="s">
        <v>1811</v>
      </c>
      <c r="D2199" s="34" t="s">
        <v>2581</v>
      </c>
      <c r="E2199" s="33" t="s">
        <v>2581</v>
      </c>
      <c r="F2199" s="33" t="s">
        <v>2581</v>
      </c>
      <c r="G2199" s="33">
        <v>680</v>
      </c>
      <c r="I2199" s="32"/>
      <c r="J2199" s="32"/>
    </row>
    <row r="2200" spans="1:10" x14ac:dyDescent="0.3">
      <c r="A2200" s="33">
        <v>129567</v>
      </c>
      <c r="B2200" s="33" t="s">
        <v>2797</v>
      </c>
      <c r="C2200" s="33" t="s">
        <v>306</v>
      </c>
      <c r="D2200" s="34">
        <v>37.422020256710859</v>
      </c>
      <c r="E2200" s="33">
        <v>29.186862800781821</v>
      </c>
      <c r="F2200" s="33">
        <v>26.658970809667711</v>
      </c>
      <c r="G2200" s="33">
        <v>3040</v>
      </c>
      <c r="I2200" s="32"/>
      <c r="J2200" s="32"/>
    </row>
    <row r="2201" spans="1:10" x14ac:dyDescent="0.3">
      <c r="A2201" s="33">
        <v>129585</v>
      </c>
      <c r="B2201" s="33" t="s">
        <v>2797</v>
      </c>
      <c r="C2201" s="33" t="s">
        <v>1812</v>
      </c>
      <c r="D2201" s="34">
        <v>26.484327639094932</v>
      </c>
      <c r="E2201" s="33">
        <v>16.634627783050203</v>
      </c>
      <c r="F2201" s="33">
        <v>14.853731764220219</v>
      </c>
      <c r="G2201" s="33">
        <v>2702</v>
      </c>
      <c r="I2201" s="32"/>
      <c r="J2201" s="32"/>
    </row>
    <row r="2202" spans="1:10" x14ac:dyDescent="0.3">
      <c r="A2202" s="33">
        <v>129629</v>
      </c>
      <c r="B2202" s="33" t="s">
        <v>2797</v>
      </c>
      <c r="C2202" s="33" t="s">
        <v>1813</v>
      </c>
      <c r="D2202" s="34">
        <v>49.090883574459454</v>
      </c>
      <c r="E2202" s="33">
        <v>23.949511250479443</v>
      </c>
      <c r="F2202" s="33">
        <v>23.615777149287705</v>
      </c>
      <c r="G2202" s="33">
        <v>2121</v>
      </c>
      <c r="I2202" s="32"/>
      <c r="J2202" s="32"/>
    </row>
    <row r="2203" spans="1:10" x14ac:dyDescent="0.3">
      <c r="A2203" s="33">
        <v>129656</v>
      </c>
      <c r="B2203" s="33" t="s">
        <v>2797</v>
      </c>
      <c r="C2203" s="33" t="s">
        <v>920</v>
      </c>
      <c r="D2203" s="34">
        <v>50.359499680504456</v>
      </c>
      <c r="E2203" s="33">
        <v>27.723621184439786</v>
      </c>
      <c r="F2203" s="33">
        <v>25.994334301946719</v>
      </c>
      <c r="G2203" s="33">
        <v>3675</v>
      </c>
      <c r="I2203" s="32"/>
      <c r="J2203" s="32"/>
    </row>
    <row r="2204" spans="1:10" x14ac:dyDescent="0.3">
      <c r="A2204" s="33">
        <v>129718</v>
      </c>
      <c r="B2204" s="33" t="s">
        <v>2797</v>
      </c>
      <c r="C2204" s="33" t="s">
        <v>1814</v>
      </c>
      <c r="D2204" s="34">
        <v>52.892377694187083</v>
      </c>
      <c r="E2204" s="33">
        <v>31.49086475476426</v>
      </c>
      <c r="F2204" s="33">
        <v>19.334052781368875</v>
      </c>
      <c r="G2204" s="33">
        <v>1357</v>
      </c>
      <c r="I2204" s="32"/>
      <c r="J2204" s="32"/>
    </row>
    <row r="2205" spans="1:10" x14ac:dyDescent="0.3">
      <c r="A2205" s="33">
        <v>129745</v>
      </c>
      <c r="B2205" s="33" t="s">
        <v>2797</v>
      </c>
      <c r="C2205" s="33" t="s">
        <v>1815</v>
      </c>
      <c r="D2205" s="34">
        <v>46.813981399791665</v>
      </c>
      <c r="E2205" s="33">
        <v>25.326317555205442</v>
      </c>
      <c r="F2205" s="33">
        <v>24.619208800081779</v>
      </c>
      <c r="G2205" s="33">
        <v>3202</v>
      </c>
      <c r="I2205" s="32"/>
      <c r="J2205" s="32"/>
    </row>
    <row r="2206" spans="1:10" x14ac:dyDescent="0.3">
      <c r="A2206" s="33">
        <v>129763</v>
      </c>
      <c r="B2206" s="33" t="s">
        <v>2797</v>
      </c>
      <c r="C2206" s="33" t="s">
        <v>1745</v>
      </c>
      <c r="D2206" s="34">
        <v>29.82378977976083</v>
      </c>
      <c r="E2206" s="33" t="s">
        <v>2581</v>
      </c>
      <c r="F2206" s="33" t="s">
        <v>2581</v>
      </c>
      <c r="G2206" s="33">
        <v>2619</v>
      </c>
      <c r="I2206" s="32"/>
      <c r="J2206" s="32"/>
    </row>
    <row r="2207" spans="1:10" x14ac:dyDescent="0.3">
      <c r="A2207" s="33">
        <v>129816</v>
      </c>
      <c r="B2207" s="33" t="s">
        <v>2797</v>
      </c>
      <c r="C2207" s="33" t="s">
        <v>1816</v>
      </c>
      <c r="D2207" s="34">
        <v>39.07949913575078</v>
      </c>
      <c r="E2207" s="33">
        <v>24.926003652382178</v>
      </c>
      <c r="F2207" s="33">
        <v>25.461999036114683</v>
      </c>
      <c r="G2207" s="33">
        <v>2715</v>
      </c>
      <c r="I2207" s="32"/>
      <c r="J2207" s="32"/>
    </row>
    <row r="2208" spans="1:10" x14ac:dyDescent="0.3">
      <c r="A2208" s="33">
        <v>129898</v>
      </c>
      <c r="B2208" s="33" t="s">
        <v>2797</v>
      </c>
      <c r="C2208" s="33" t="s">
        <v>984</v>
      </c>
      <c r="D2208" s="34">
        <v>50.172265878312615</v>
      </c>
      <c r="E2208" s="33">
        <v>34.691639397713011</v>
      </c>
      <c r="F2208" s="33">
        <v>30.980138303245571</v>
      </c>
      <c r="G2208" s="33">
        <v>2786</v>
      </c>
      <c r="I2208" s="32"/>
      <c r="J2208" s="32"/>
    </row>
    <row r="2209" spans="1:10" x14ac:dyDescent="0.3">
      <c r="A2209" s="33">
        <v>129914</v>
      </c>
      <c r="B2209" s="33" t="s">
        <v>2797</v>
      </c>
      <c r="C2209" s="33" t="s">
        <v>1817</v>
      </c>
      <c r="D2209" s="34">
        <v>25.808408930100065</v>
      </c>
      <c r="E2209" s="33">
        <v>25.864672277705921</v>
      </c>
      <c r="F2209" s="33">
        <v>27.699429036695175</v>
      </c>
      <c r="G2209" s="33">
        <v>1956</v>
      </c>
      <c r="I2209" s="32"/>
      <c r="J2209" s="32"/>
    </row>
    <row r="2210" spans="1:10" x14ac:dyDescent="0.3">
      <c r="A2210" s="33">
        <v>129987</v>
      </c>
      <c r="B2210" s="33" t="s">
        <v>2797</v>
      </c>
      <c r="C2210" s="33" t="s">
        <v>2683</v>
      </c>
      <c r="D2210" s="34">
        <v>30.923306247205279</v>
      </c>
      <c r="E2210" s="33">
        <v>22.530006766722092</v>
      </c>
      <c r="F2210" s="33">
        <v>4.5303928888008844</v>
      </c>
      <c r="G2210" s="33">
        <v>2322</v>
      </c>
      <c r="I2210" s="32"/>
      <c r="J2210" s="32"/>
    </row>
    <row r="2211" spans="1:10" x14ac:dyDescent="0.3">
      <c r="A2211" s="33">
        <v>130026</v>
      </c>
      <c r="B2211" s="33" t="s">
        <v>2797</v>
      </c>
      <c r="C2211" s="33" t="s">
        <v>1818</v>
      </c>
      <c r="D2211" s="34">
        <v>45.629925580700316</v>
      </c>
      <c r="E2211" s="33">
        <v>32.119351171022288</v>
      </c>
      <c r="F2211" s="33">
        <v>27.384910350475653</v>
      </c>
      <c r="G2211" s="33">
        <v>2037</v>
      </c>
      <c r="I2211" s="32"/>
      <c r="J2211" s="32"/>
    </row>
    <row r="2212" spans="1:10" x14ac:dyDescent="0.3">
      <c r="A2212" s="33">
        <v>130062</v>
      </c>
      <c r="B2212" s="33" t="s">
        <v>2797</v>
      </c>
      <c r="C2212" s="33" t="s">
        <v>1819</v>
      </c>
      <c r="D2212" s="34">
        <v>21.34235693741304</v>
      </c>
      <c r="E2212" s="33">
        <v>15.764270388644661</v>
      </c>
      <c r="F2212" s="33">
        <v>18.644793051438278</v>
      </c>
      <c r="G2212" s="33">
        <v>2119</v>
      </c>
      <c r="I2212" s="32"/>
      <c r="J2212" s="32"/>
    </row>
    <row r="2213" spans="1:10" x14ac:dyDescent="0.3">
      <c r="A2213" s="33">
        <v>130124</v>
      </c>
      <c r="B2213" s="33" t="s">
        <v>2797</v>
      </c>
      <c r="C2213" s="33" t="s">
        <v>1820</v>
      </c>
      <c r="D2213" s="34">
        <v>37.097016503374554</v>
      </c>
      <c r="E2213" s="33">
        <v>26.331304835862273</v>
      </c>
      <c r="F2213" s="33">
        <v>30.193131896149033</v>
      </c>
      <c r="G2213" s="33">
        <v>2126</v>
      </c>
      <c r="I2213" s="32"/>
      <c r="J2213" s="32"/>
    </row>
    <row r="2214" spans="1:10" x14ac:dyDescent="0.3">
      <c r="A2214" s="33">
        <v>130231</v>
      </c>
      <c r="B2214" s="33" t="s">
        <v>2797</v>
      </c>
      <c r="C2214" s="33" t="s">
        <v>231</v>
      </c>
      <c r="D2214" s="34">
        <v>32.697511378969502</v>
      </c>
      <c r="E2214" s="33">
        <v>21.574347747348902</v>
      </c>
      <c r="F2214" s="33">
        <v>22.437251739467399</v>
      </c>
      <c r="G2214" s="33">
        <v>2243</v>
      </c>
      <c r="I2214" s="32"/>
      <c r="J2214" s="32"/>
    </row>
    <row r="2215" spans="1:10" x14ac:dyDescent="0.3">
      <c r="A2215" s="33">
        <v>130286</v>
      </c>
      <c r="B2215" s="33" t="s">
        <v>2797</v>
      </c>
      <c r="C2215" s="33" t="s">
        <v>1146</v>
      </c>
      <c r="D2215" s="34">
        <v>43.018146571092217</v>
      </c>
      <c r="E2215" s="33" t="s">
        <v>2581</v>
      </c>
      <c r="F2215" s="33">
        <v>32.054106188350289</v>
      </c>
      <c r="G2215" s="33">
        <v>1625</v>
      </c>
      <c r="I2215" s="32"/>
      <c r="J2215" s="32"/>
    </row>
    <row r="2216" spans="1:10" x14ac:dyDescent="0.3">
      <c r="A2216" s="33">
        <v>130295</v>
      </c>
      <c r="B2216" s="33" t="s">
        <v>2797</v>
      </c>
      <c r="C2216" s="33" t="s">
        <v>1821</v>
      </c>
      <c r="D2216" s="34">
        <v>38.440894290257347</v>
      </c>
      <c r="E2216" s="33" t="s">
        <v>2581</v>
      </c>
      <c r="F2216" s="33">
        <v>14.147565197960219</v>
      </c>
      <c r="G2216" s="33">
        <v>1516</v>
      </c>
      <c r="I2216" s="32"/>
      <c r="J2216" s="32"/>
    </row>
    <row r="2217" spans="1:10" x14ac:dyDescent="0.3">
      <c r="A2217" s="33">
        <v>130302</v>
      </c>
      <c r="B2217" s="33" t="s">
        <v>2797</v>
      </c>
      <c r="C2217" s="33" t="s">
        <v>1822</v>
      </c>
      <c r="D2217" s="34">
        <v>36.710918228691234</v>
      </c>
      <c r="E2217" s="33" t="s">
        <v>2581</v>
      </c>
      <c r="F2217" s="33">
        <v>16.116506418562775</v>
      </c>
      <c r="G2217" s="33">
        <v>1901</v>
      </c>
      <c r="I2217" s="32"/>
      <c r="J2217" s="32"/>
    </row>
    <row r="2218" spans="1:10" x14ac:dyDescent="0.3">
      <c r="A2218" s="33">
        <v>130311</v>
      </c>
      <c r="B2218" s="33" t="s">
        <v>2797</v>
      </c>
      <c r="C2218" s="33" t="s">
        <v>1823</v>
      </c>
      <c r="D2218" s="34">
        <v>27.582453391765281</v>
      </c>
      <c r="E2218" s="33" t="s">
        <v>2581</v>
      </c>
      <c r="F2218" s="33">
        <v>18.336257987997591</v>
      </c>
      <c r="G2218" s="33">
        <v>1458</v>
      </c>
      <c r="I2218" s="32"/>
      <c r="J2218" s="32"/>
    </row>
    <row r="2219" spans="1:10" x14ac:dyDescent="0.3">
      <c r="A2219" s="33">
        <v>130320</v>
      </c>
      <c r="B2219" s="33" t="s">
        <v>2797</v>
      </c>
      <c r="C2219" s="33" t="s">
        <v>1824</v>
      </c>
      <c r="D2219" s="34">
        <v>53.304490477116644</v>
      </c>
      <c r="E2219" s="33" t="s">
        <v>2581</v>
      </c>
      <c r="F2219" s="33">
        <v>30.355850694635997</v>
      </c>
      <c r="G2219" s="33">
        <v>1489</v>
      </c>
      <c r="I2219" s="32"/>
      <c r="J2219" s="32"/>
    </row>
    <row r="2220" spans="1:10" x14ac:dyDescent="0.3">
      <c r="A2220" s="33">
        <v>130339</v>
      </c>
      <c r="B2220" s="33" t="s">
        <v>2797</v>
      </c>
      <c r="C2220" s="33" t="s">
        <v>1825</v>
      </c>
      <c r="D2220" s="34">
        <v>52.23794457865263</v>
      </c>
      <c r="E2220" s="33" t="s">
        <v>2581</v>
      </c>
      <c r="F2220" s="33">
        <v>18.547795447223645</v>
      </c>
      <c r="G2220" s="33">
        <v>1682</v>
      </c>
      <c r="I2220" s="32"/>
      <c r="J2220" s="32"/>
    </row>
    <row r="2221" spans="1:10" x14ac:dyDescent="0.3">
      <c r="A2221" s="33">
        <v>130348</v>
      </c>
      <c r="B2221" s="33" t="s">
        <v>2797</v>
      </c>
      <c r="C2221" s="33" t="s">
        <v>1826</v>
      </c>
      <c r="D2221" s="34">
        <v>33.868141486430311</v>
      </c>
      <c r="E2221" s="33" t="s">
        <v>2581</v>
      </c>
      <c r="F2221" s="33">
        <v>16.098487269800223</v>
      </c>
      <c r="G2221" s="33">
        <v>1550</v>
      </c>
      <c r="I2221" s="32"/>
      <c r="J2221" s="32"/>
    </row>
    <row r="2222" spans="1:10" x14ac:dyDescent="0.3">
      <c r="A2222" s="33">
        <v>130357</v>
      </c>
      <c r="B2222" s="33" t="s">
        <v>2797</v>
      </c>
      <c r="C2222" s="33" t="s">
        <v>1827</v>
      </c>
      <c r="D2222" s="34">
        <v>37.393432385626873</v>
      </c>
      <c r="E2222" s="33" t="s">
        <v>2581</v>
      </c>
      <c r="F2222" s="33">
        <v>24.791093740305396</v>
      </c>
      <c r="G2222" s="33">
        <v>1556</v>
      </c>
      <c r="I2222" s="32"/>
      <c r="J2222" s="32"/>
    </row>
    <row r="2223" spans="1:10" x14ac:dyDescent="0.3">
      <c r="A2223" s="33">
        <v>130366</v>
      </c>
      <c r="B2223" s="33" t="s">
        <v>2797</v>
      </c>
      <c r="C2223" s="33" t="s">
        <v>1828</v>
      </c>
      <c r="D2223" s="34">
        <v>41.352505434206925</v>
      </c>
      <c r="E2223" s="33" t="s">
        <v>2581</v>
      </c>
      <c r="F2223" s="33">
        <v>13.839876646001624</v>
      </c>
      <c r="G2223" s="33">
        <v>1858</v>
      </c>
      <c r="I2223" s="32"/>
      <c r="J2223" s="32"/>
    </row>
    <row r="2224" spans="1:10" x14ac:dyDescent="0.3">
      <c r="A2224" s="33">
        <v>130375</v>
      </c>
      <c r="B2224" s="33" t="s">
        <v>2797</v>
      </c>
      <c r="C2224" s="33" t="s">
        <v>1829</v>
      </c>
      <c r="D2224" s="34">
        <v>47.673582150593276</v>
      </c>
      <c r="E2224" s="33" t="s">
        <v>2581</v>
      </c>
      <c r="F2224" s="33">
        <v>24.480031743470409</v>
      </c>
      <c r="G2224" s="33">
        <v>1690</v>
      </c>
      <c r="I2224" s="32"/>
      <c r="J2224" s="32"/>
    </row>
    <row r="2225" spans="1:10" x14ac:dyDescent="0.3">
      <c r="A2225" s="33">
        <v>130384</v>
      </c>
      <c r="B2225" s="33" t="s">
        <v>2797</v>
      </c>
      <c r="C2225" s="33" t="s">
        <v>1830</v>
      </c>
      <c r="D2225" s="34">
        <v>43.826728487125656</v>
      </c>
      <c r="E2225" s="33" t="s">
        <v>2581</v>
      </c>
      <c r="F2225" s="33">
        <v>20.703076195270729</v>
      </c>
      <c r="G2225" s="33">
        <v>1180</v>
      </c>
      <c r="I2225" s="32"/>
      <c r="J2225" s="32"/>
    </row>
    <row r="2226" spans="1:10" x14ac:dyDescent="0.3">
      <c r="A2226" s="33">
        <v>130534</v>
      </c>
      <c r="B2226" s="33" t="s">
        <v>2807</v>
      </c>
      <c r="C2226" s="33" t="s">
        <v>2808</v>
      </c>
      <c r="D2226" s="34">
        <v>69.867920508903737</v>
      </c>
      <c r="E2226" s="33">
        <v>51.44157273582384</v>
      </c>
      <c r="F2226" s="33">
        <v>54.932736635098948</v>
      </c>
      <c r="G2226" s="33">
        <v>229767</v>
      </c>
      <c r="I2226" s="32"/>
      <c r="J2226" s="32"/>
    </row>
    <row r="2227" spans="1:10" x14ac:dyDescent="0.3">
      <c r="A2227" s="33">
        <v>130552</v>
      </c>
      <c r="B2227" s="33" t="s">
        <v>2807</v>
      </c>
      <c r="C2227" s="33" t="s">
        <v>1428</v>
      </c>
      <c r="D2227" s="34">
        <v>63.784938237201843</v>
      </c>
      <c r="E2227" s="33">
        <v>36.778690211467648</v>
      </c>
      <c r="F2227" s="33">
        <v>40.150164632081236</v>
      </c>
      <c r="G2227" s="33">
        <v>9653</v>
      </c>
      <c r="I2227" s="32"/>
      <c r="J2227" s="32"/>
    </row>
    <row r="2228" spans="1:10" x14ac:dyDescent="0.3">
      <c r="A2228" s="33">
        <v>130614</v>
      </c>
      <c r="B2228" s="33" t="s">
        <v>2807</v>
      </c>
      <c r="C2228" s="33" t="s">
        <v>1430</v>
      </c>
      <c r="D2228" s="34">
        <v>61.796853866458704</v>
      </c>
      <c r="E2228" s="33">
        <v>31.51980461327053</v>
      </c>
      <c r="F2228" s="33">
        <v>34.314461039777392</v>
      </c>
      <c r="G2228" s="33">
        <v>6355</v>
      </c>
      <c r="I2228" s="32"/>
      <c r="J2228" s="32"/>
    </row>
    <row r="2229" spans="1:10" x14ac:dyDescent="0.3">
      <c r="A2229" s="33">
        <v>130678</v>
      </c>
      <c r="B2229" s="33" t="s">
        <v>2807</v>
      </c>
      <c r="C2229" s="33" t="s">
        <v>1831</v>
      </c>
      <c r="D2229" s="34">
        <v>78.494019255926517</v>
      </c>
      <c r="E2229" s="33">
        <v>46.701964436815281</v>
      </c>
      <c r="F2229" s="33">
        <v>55.431455505897588</v>
      </c>
      <c r="G2229" s="33">
        <v>8994</v>
      </c>
      <c r="I2229" s="32"/>
      <c r="J2229" s="32"/>
    </row>
    <row r="2230" spans="1:10" x14ac:dyDescent="0.3">
      <c r="A2230" s="33">
        <v>130712</v>
      </c>
      <c r="B2230" s="33" t="s">
        <v>2807</v>
      </c>
      <c r="C2230" s="33" t="s">
        <v>1832</v>
      </c>
      <c r="D2230" s="34">
        <v>72.440967723886146</v>
      </c>
      <c r="E2230" s="33">
        <v>41.591103749087985</v>
      </c>
      <c r="F2230" s="33">
        <v>40.774139134687061</v>
      </c>
      <c r="G2230" s="33">
        <v>8321</v>
      </c>
      <c r="I2230" s="32"/>
      <c r="J2230" s="32"/>
    </row>
    <row r="2231" spans="1:10" x14ac:dyDescent="0.3">
      <c r="A2231" s="33">
        <v>130785</v>
      </c>
      <c r="B2231" s="33" t="s">
        <v>2807</v>
      </c>
      <c r="C2231" s="33" t="s">
        <v>1833</v>
      </c>
      <c r="D2231" s="34">
        <v>62.854742818849253</v>
      </c>
      <c r="E2231" s="33">
        <v>37.892253373491982</v>
      </c>
      <c r="F2231" s="33">
        <v>42.376889185393068</v>
      </c>
      <c r="G2231" s="33">
        <v>11341</v>
      </c>
      <c r="I2231" s="32"/>
      <c r="J2231" s="32"/>
    </row>
    <row r="2232" spans="1:10" x14ac:dyDescent="0.3">
      <c r="A2232" s="33">
        <v>130847</v>
      </c>
      <c r="B2232" s="33" t="s">
        <v>2807</v>
      </c>
      <c r="C2232" s="33" t="s">
        <v>1834</v>
      </c>
      <c r="D2232" s="34">
        <v>82.055372216325367</v>
      </c>
      <c r="E2232" s="33">
        <v>51.251229380197159</v>
      </c>
      <c r="F2232" s="33">
        <v>62.986666594745465</v>
      </c>
      <c r="G2232" s="33">
        <v>6296</v>
      </c>
      <c r="I2232" s="32"/>
      <c r="J2232" s="32"/>
    </row>
    <row r="2233" spans="1:10" x14ac:dyDescent="0.3">
      <c r="A2233" s="33">
        <v>130892</v>
      </c>
      <c r="B2233" s="33" t="s">
        <v>2807</v>
      </c>
      <c r="C2233" s="33" t="s">
        <v>2809</v>
      </c>
      <c r="D2233" s="34">
        <v>63.833827397153037</v>
      </c>
      <c r="E2233" s="33">
        <v>30.560383755713087</v>
      </c>
      <c r="F2233" s="33">
        <v>30.808925563355423</v>
      </c>
      <c r="G2233" s="33">
        <v>10609</v>
      </c>
      <c r="I2233" s="32"/>
      <c r="J2233" s="32"/>
    </row>
    <row r="2234" spans="1:10" x14ac:dyDescent="0.3">
      <c r="A2234" s="33">
        <v>130954</v>
      </c>
      <c r="B2234" s="33" t="s">
        <v>2807</v>
      </c>
      <c r="C2234" s="33" t="s">
        <v>1835</v>
      </c>
      <c r="D2234" s="34">
        <v>72.640650174325359</v>
      </c>
      <c r="E2234" s="33">
        <v>49.795792644473281</v>
      </c>
      <c r="F2234" s="33">
        <v>55.367143863276532</v>
      </c>
      <c r="G2234" s="33">
        <v>4754</v>
      </c>
      <c r="I2234" s="32"/>
      <c r="J2234" s="32"/>
    </row>
    <row r="2235" spans="1:10" x14ac:dyDescent="0.3">
      <c r="A2235" s="33">
        <v>130981</v>
      </c>
      <c r="B2235" s="33" t="s">
        <v>2807</v>
      </c>
      <c r="C2235" s="33" t="s">
        <v>1836</v>
      </c>
      <c r="D2235" s="34">
        <v>70.72329806202751</v>
      </c>
      <c r="E2235" s="33">
        <v>46.873741723854749</v>
      </c>
      <c r="F2235" s="33">
        <v>51.982556593789624</v>
      </c>
      <c r="G2235" s="33">
        <v>18869</v>
      </c>
      <c r="I2235" s="32"/>
      <c r="J2235" s="32"/>
    </row>
    <row r="2236" spans="1:10" x14ac:dyDescent="0.3">
      <c r="A2236" s="33">
        <v>131069</v>
      </c>
      <c r="B2236" s="33" t="s">
        <v>2807</v>
      </c>
      <c r="C2236" s="33" t="s">
        <v>1837</v>
      </c>
      <c r="D2236" s="34">
        <v>65.92545906266102</v>
      </c>
      <c r="E2236" s="33">
        <v>47.216257695418939</v>
      </c>
      <c r="F2236" s="33">
        <v>47.492265785567383</v>
      </c>
      <c r="G2236" s="33">
        <v>11540</v>
      </c>
      <c r="I2236" s="32"/>
      <c r="J2236" s="32"/>
    </row>
    <row r="2237" spans="1:10" x14ac:dyDescent="0.3">
      <c r="A2237" s="33">
        <v>131103</v>
      </c>
      <c r="B2237" s="33" t="s">
        <v>2807</v>
      </c>
      <c r="C2237" s="33" t="s">
        <v>1838</v>
      </c>
      <c r="D2237" s="34">
        <v>65.746984756843091</v>
      </c>
      <c r="E2237" s="33">
        <v>50.752760434516262</v>
      </c>
      <c r="F2237" s="33">
        <v>52.837382089123992</v>
      </c>
      <c r="G2237" s="33">
        <v>16449</v>
      </c>
      <c r="I2237" s="32"/>
      <c r="J2237" s="32"/>
    </row>
    <row r="2238" spans="1:10" x14ac:dyDescent="0.3">
      <c r="A2238" s="33">
        <v>131210</v>
      </c>
      <c r="B2238" s="33" t="s">
        <v>2807</v>
      </c>
      <c r="C2238" s="33" t="s">
        <v>1839</v>
      </c>
      <c r="D2238" s="34">
        <v>80.769959259270792</v>
      </c>
      <c r="E2238" s="33">
        <v>58.944885952516657</v>
      </c>
      <c r="F2238" s="33">
        <v>67.194255630697839</v>
      </c>
      <c r="G2238" s="33">
        <v>9673</v>
      </c>
      <c r="I2238" s="32"/>
      <c r="J2238" s="32"/>
    </row>
    <row r="2239" spans="1:10" x14ac:dyDescent="0.3">
      <c r="A2239" s="33">
        <v>131256</v>
      </c>
      <c r="B2239" s="33" t="s">
        <v>2807</v>
      </c>
      <c r="C2239" s="33" t="s">
        <v>2810</v>
      </c>
      <c r="D2239" s="34">
        <v>70.136887487449897</v>
      </c>
      <c r="E2239" s="33">
        <v>57.789555992679951</v>
      </c>
      <c r="F2239" s="33">
        <v>51.755950643757657</v>
      </c>
      <c r="G2239" s="33">
        <v>36942</v>
      </c>
      <c r="I2239" s="32"/>
      <c r="J2239" s="32"/>
    </row>
    <row r="2240" spans="1:10" x14ac:dyDescent="0.3">
      <c r="A2240" s="33">
        <v>131274</v>
      </c>
      <c r="B2240" s="33" t="s">
        <v>2807</v>
      </c>
      <c r="C2240" s="33" t="s">
        <v>1840</v>
      </c>
      <c r="D2240" s="34">
        <v>65.716798691421374</v>
      </c>
      <c r="E2240" s="33">
        <v>43.689150350923647</v>
      </c>
      <c r="F2240" s="33">
        <v>39.48307036977122</v>
      </c>
      <c r="G2240" s="33">
        <v>5066</v>
      </c>
      <c r="I2240" s="32"/>
      <c r="J2240" s="32"/>
    </row>
    <row r="2241" spans="1:10" x14ac:dyDescent="0.3">
      <c r="A2241" s="33">
        <v>131336</v>
      </c>
      <c r="B2241" s="33" t="s">
        <v>2807</v>
      </c>
      <c r="C2241" s="33" t="s">
        <v>1841</v>
      </c>
      <c r="D2241" s="34">
        <v>61.585577696777129</v>
      </c>
      <c r="E2241" s="33">
        <v>37.543228687818399</v>
      </c>
      <c r="F2241" s="33">
        <v>41.15402010604879</v>
      </c>
      <c r="G2241" s="33">
        <v>12250</v>
      </c>
      <c r="I2241" s="32"/>
      <c r="J2241" s="32"/>
    </row>
    <row r="2242" spans="1:10" x14ac:dyDescent="0.3">
      <c r="A2242" s="33">
        <v>131407</v>
      </c>
      <c r="B2242" s="33" t="s">
        <v>2807</v>
      </c>
      <c r="C2242" s="33" t="s">
        <v>1842</v>
      </c>
      <c r="D2242" s="34">
        <v>57.729307350240511</v>
      </c>
      <c r="E2242" s="33">
        <v>37.17395811354524</v>
      </c>
      <c r="F2242" s="33">
        <v>39.614980552116904</v>
      </c>
      <c r="G2242" s="33">
        <v>16274</v>
      </c>
      <c r="I2242" s="32"/>
      <c r="J2242" s="32"/>
    </row>
    <row r="2243" spans="1:10" x14ac:dyDescent="0.3">
      <c r="A2243" s="33">
        <v>131443</v>
      </c>
      <c r="B2243" s="33" t="s">
        <v>2807</v>
      </c>
      <c r="C2243" s="33" t="s">
        <v>1843</v>
      </c>
      <c r="D2243" s="34">
        <v>58.279592511597478</v>
      </c>
      <c r="E2243" s="33">
        <v>45.392316978212271</v>
      </c>
      <c r="F2243" s="33">
        <v>52.250485253862358</v>
      </c>
      <c r="G2243" s="33">
        <v>8909</v>
      </c>
      <c r="I2243" s="32"/>
      <c r="J2243" s="32"/>
    </row>
    <row r="2244" spans="1:10" x14ac:dyDescent="0.3">
      <c r="A2244" s="33">
        <v>131461</v>
      </c>
      <c r="B2244" s="33" t="s">
        <v>2807</v>
      </c>
      <c r="C2244" s="33" t="s">
        <v>1844</v>
      </c>
      <c r="D2244" s="34">
        <v>48.780624264030685</v>
      </c>
      <c r="E2244" s="33">
        <v>27.471669558502366</v>
      </c>
      <c r="F2244" s="33">
        <v>30.310641048271798</v>
      </c>
      <c r="G2244" s="33">
        <v>3698</v>
      </c>
      <c r="I2244" s="32"/>
      <c r="J2244" s="32"/>
    </row>
    <row r="2245" spans="1:10" x14ac:dyDescent="0.3">
      <c r="A2245" s="33">
        <v>131540</v>
      </c>
      <c r="B2245" s="33" t="s">
        <v>2807</v>
      </c>
      <c r="C2245" s="33" t="s">
        <v>1845</v>
      </c>
      <c r="D2245" s="34">
        <v>81.87558960335636</v>
      </c>
      <c r="E2245" s="33">
        <v>64.555684721432741</v>
      </c>
      <c r="F2245" s="33">
        <v>68.946514377383252</v>
      </c>
      <c r="G2245" s="33">
        <v>11264</v>
      </c>
      <c r="I2245" s="32"/>
      <c r="J2245" s="32"/>
    </row>
    <row r="2246" spans="1:10" x14ac:dyDescent="0.3">
      <c r="A2246" s="33">
        <v>131577</v>
      </c>
      <c r="B2246" s="33" t="s">
        <v>2807</v>
      </c>
      <c r="C2246" s="33" t="s">
        <v>1846</v>
      </c>
      <c r="D2246" s="34">
        <v>53.748507157625824</v>
      </c>
      <c r="E2246" s="33">
        <v>35.806093745791451</v>
      </c>
      <c r="F2246" s="33">
        <v>35.880993536831056</v>
      </c>
      <c r="G2246" s="33">
        <v>5644</v>
      </c>
      <c r="I2246" s="32"/>
      <c r="J2246" s="32"/>
    </row>
    <row r="2247" spans="1:10" x14ac:dyDescent="0.3">
      <c r="A2247" s="33">
        <v>131620</v>
      </c>
      <c r="B2247" s="33" t="s">
        <v>2807</v>
      </c>
      <c r="C2247" s="33" t="s">
        <v>1847</v>
      </c>
      <c r="D2247" s="34">
        <v>62.14930162719331</v>
      </c>
      <c r="E2247" s="33">
        <v>38.779348647282376</v>
      </c>
      <c r="F2247" s="33">
        <v>37.950730019939897</v>
      </c>
      <c r="G2247" s="33">
        <v>11619</v>
      </c>
      <c r="I2247" s="32"/>
      <c r="J2247" s="32"/>
    </row>
    <row r="2248" spans="1:10" x14ac:dyDescent="0.3">
      <c r="A2248" s="33">
        <v>131817</v>
      </c>
      <c r="B2248" s="33" t="s">
        <v>2807</v>
      </c>
      <c r="C2248" s="33" t="s">
        <v>2811</v>
      </c>
      <c r="D2248" s="34">
        <v>69.150463857158712</v>
      </c>
      <c r="E2248" s="33">
        <v>44.218208875536995</v>
      </c>
      <c r="F2248" s="33">
        <v>49.427299093293229</v>
      </c>
      <c r="G2248" s="33">
        <v>13594</v>
      </c>
      <c r="I2248" s="32"/>
      <c r="J2248" s="32"/>
    </row>
    <row r="2249" spans="1:10" x14ac:dyDescent="0.3">
      <c r="A2249" s="33">
        <v>131835</v>
      </c>
      <c r="B2249" s="33" t="s">
        <v>2807</v>
      </c>
      <c r="C2249" s="33" t="s">
        <v>1848</v>
      </c>
      <c r="D2249" s="34">
        <v>58.020985035677612</v>
      </c>
      <c r="E2249" s="33">
        <v>34.218310386087815</v>
      </c>
      <c r="F2249" s="33">
        <v>38.781862150048845</v>
      </c>
      <c r="G2249" s="33">
        <v>6017</v>
      </c>
      <c r="I2249" s="32"/>
      <c r="J2249" s="32"/>
    </row>
    <row r="2250" spans="1:10" x14ac:dyDescent="0.3">
      <c r="A2250" s="33">
        <v>131899</v>
      </c>
      <c r="B2250" s="33" t="s">
        <v>2807</v>
      </c>
      <c r="C2250" s="33" t="s">
        <v>1849</v>
      </c>
      <c r="D2250" s="34">
        <v>55.278255628476217</v>
      </c>
      <c r="E2250" s="33">
        <v>26.903157515103306</v>
      </c>
      <c r="F2250" s="33">
        <v>29.356582395985189</v>
      </c>
      <c r="G2250" s="33">
        <v>2041</v>
      </c>
      <c r="I2250" s="32"/>
      <c r="J2250" s="32"/>
    </row>
    <row r="2251" spans="1:10" x14ac:dyDescent="0.3">
      <c r="A2251" s="33">
        <v>131933</v>
      </c>
      <c r="B2251" s="33" t="s">
        <v>2807</v>
      </c>
      <c r="C2251" s="33" t="s">
        <v>1850</v>
      </c>
      <c r="D2251" s="34">
        <v>55.300869185750933</v>
      </c>
      <c r="E2251" s="33">
        <v>27.580599245010994</v>
      </c>
      <c r="F2251" s="33">
        <v>31.901316349682432</v>
      </c>
      <c r="G2251" s="33">
        <v>5521</v>
      </c>
      <c r="I2251" s="32"/>
      <c r="J2251" s="32"/>
    </row>
    <row r="2252" spans="1:10" x14ac:dyDescent="0.3">
      <c r="A2252" s="33">
        <v>131988</v>
      </c>
      <c r="B2252" s="33" t="s">
        <v>2807</v>
      </c>
      <c r="C2252" s="33" t="s">
        <v>769</v>
      </c>
      <c r="D2252" s="34">
        <v>46.447617134518993</v>
      </c>
      <c r="E2252" s="33">
        <v>28.478478445317897</v>
      </c>
      <c r="F2252" s="33">
        <v>28.339454835818167</v>
      </c>
      <c r="G2252" s="33">
        <v>3281</v>
      </c>
      <c r="I2252" s="32"/>
      <c r="J2252" s="32"/>
    </row>
    <row r="2253" spans="1:10" x14ac:dyDescent="0.3">
      <c r="A2253" s="33">
        <v>132011</v>
      </c>
      <c r="B2253" s="33" t="s">
        <v>2807</v>
      </c>
      <c r="C2253" s="33" t="s">
        <v>1851</v>
      </c>
      <c r="D2253" s="34">
        <v>44.38334331926059</v>
      </c>
      <c r="E2253" s="33">
        <v>22.239228614066047</v>
      </c>
      <c r="F2253" s="33">
        <v>26.532228118315505</v>
      </c>
      <c r="G2253" s="33">
        <v>2059</v>
      </c>
      <c r="I2253" s="32"/>
      <c r="J2253" s="32"/>
    </row>
    <row r="2254" spans="1:10" x14ac:dyDescent="0.3">
      <c r="A2254" s="33">
        <v>132075</v>
      </c>
      <c r="B2254" s="33" t="s">
        <v>2807</v>
      </c>
      <c r="C2254" s="33" t="s">
        <v>1852</v>
      </c>
      <c r="D2254" s="34">
        <v>72.407215996195532</v>
      </c>
      <c r="E2254" s="33">
        <v>39.330326681527346</v>
      </c>
      <c r="F2254" s="33">
        <v>40.139179103911779</v>
      </c>
      <c r="G2254" s="33">
        <v>8155</v>
      </c>
      <c r="I2254" s="32"/>
      <c r="J2254" s="32"/>
    </row>
    <row r="2255" spans="1:10" x14ac:dyDescent="0.3">
      <c r="A2255" s="33">
        <v>132137</v>
      </c>
      <c r="B2255" s="33" t="s">
        <v>2807</v>
      </c>
      <c r="C2255" s="33" t="s">
        <v>1853</v>
      </c>
      <c r="D2255" s="34">
        <v>36.947354883019145</v>
      </c>
      <c r="E2255" s="33">
        <v>17.24704706234095</v>
      </c>
      <c r="F2255" s="33">
        <v>19.423895720468888</v>
      </c>
      <c r="G2255" s="33">
        <v>1200</v>
      </c>
      <c r="I2255" s="32"/>
      <c r="J2255" s="32"/>
    </row>
    <row r="2256" spans="1:10" x14ac:dyDescent="0.3">
      <c r="A2256" s="33">
        <v>132164</v>
      </c>
      <c r="B2256" s="33" t="s">
        <v>2807</v>
      </c>
      <c r="C2256" s="33" t="s">
        <v>1854</v>
      </c>
      <c r="D2256" s="34">
        <v>46.156486192907181</v>
      </c>
      <c r="E2256" s="33">
        <v>23.535210687824129</v>
      </c>
      <c r="F2256" s="33">
        <v>23.880871865347896</v>
      </c>
      <c r="G2256" s="33">
        <v>4102</v>
      </c>
      <c r="I2256" s="32"/>
      <c r="J2256" s="32"/>
    </row>
    <row r="2257" spans="1:10" x14ac:dyDescent="0.3">
      <c r="A2257" s="33">
        <v>132226</v>
      </c>
      <c r="B2257" s="33" t="s">
        <v>2807</v>
      </c>
      <c r="C2257" s="33" t="s">
        <v>1855</v>
      </c>
      <c r="D2257" s="34">
        <v>50.22945164491172</v>
      </c>
      <c r="E2257" s="33">
        <v>23.585599631460191</v>
      </c>
      <c r="F2257" s="33">
        <v>24.631372205402062</v>
      </c>
      <c r="G2257" s="33">
        <v>2387</v>
      </c>
      <c r="I2257" s="32"/>
      <c r="J2257" s="32"/>
    </row>
    <row r="2258" spans="1:10" x14ac:dyDescent="0.3">
      <c r="A2258" s="33">
        <v>132271</v>
      </c>
      <c r="B2258" s="33" t="s">
        <v>2807</v>
      </c>
      <c r="C2258" s="33" t="s">
        <v>1856</v>
      </c>
      <c r="D2258" s="34">
        <v>52.779810227364337</v>
      </c>
      <c r="E2258" s="33">
        <v>29.856472608708813</v>
      </c>
      <c r="F2258" s="33">
        <v>30.023588316758079</v>
      </c>
      <c r="G2258" s="33">
        <v>3766</v>
      </c>
      <c r="I2258" s="32"/>
      <c r="J2258" s="32"/>
    </row>
    <row r="2259" spans="1:10" x14ac:dyDescent="0.3">
      <c r="A2259" s="33">
        <v>132315</v>
      </c>
      <c r="B2259" s="33" t="s">
        <v>2807</v>
      </c>
      <c r="C2259" s="33" t="s">
        <v>1857</v>
      </c>
      <c r="D2259" s="34">
        <v>71.997731444978214</v>
      </c>
      <c r="E2259" s="33">
        <v>48.483447952395402</v>
      </c>
      <c r="F2259" s="33">
        <v>54.514729163422331</v>
      </c>
      <c r="G2259" s="33">
        <v>5596</v>
      </c>
      <c r="I2259" s="32"/>
      <c r="J2259" s="32"/>
    </row>
    <row r="2260" spans="1:10" x14ac:dyDescent="0.3">
      <c r="A2260" s="33">
        <v>132342</v>
      </c>
      <c r="B2260" s="33" t="s">
        <v>2807</v>
      </c>
      <c r="C2260" s="33" t="s">
        <v>1858</v>
      </c>
      <c r="D2260" s="34">
        <v>46.482356673559217</v>
      </c>
      <c r="E2260" s="33">
        <v>29.437655366262828</v>
      </c>
      <c r="F2260" s="33">
        <v>28.564640373110091</v>
      </c>
      <c r="G2260" s="33">
        <v>3118</v>
      </c>
      <c r="I2260" s="32"/>
      <c r="J2260" s="32"/>
    </row>
    <row r="2261" spans="1:10" x14ac:dyDescent="0.3">
      <c r="A2261" s="33">
        <v>132379</v>
      </c>
      <c r="B2261" s="33" t="s">
        <v>2807</v>
      </c>
      <c r="C2261" s="33" t="s">
        <v>1859</v>
      </c>
      <c r="D2261" s="34">
        <v>47.949776657941875</v>
      </c>
      <c r="E2261" s="33">
        <v>17.048802155118992</v>
      </c>
      <c r="F2261" s="33">
        <v>20.919460172778887</v>
      </c>
      <c r="G2261" s="33">
        <v>1725</v>
      </c>
      <c r="I2261" s="32"/>
      <c r="J2261" s="32"/>
    </row>
    <row r="2262" spans="1:10" x14ac:dyDescent="0.3">
      <c r="A2262" s="33">
        <v>132404</v>
      </c>
      <c r="B2262" s="33" t="s">
        <v>2807</v>
      </c>
      <c r="C2262" s="33" t="s">
        <v>706</v>
      </c>
      <c r="D2262" s="34">
        <v>65.591309898229767</v>
      </c>
      <c r="E2262" s="33">
        <v>34.670801295754913</v>
      </c>
      <c r="F2262" s="33">
        <v>37.736043085036357</v>
      </c>
      <c r="G2262" s="33">
        <v>7087</v>
      </c>
      <c r="I2262" s="32"/>
      <c r="J2262" s="32"/>
    </row>
    <row r="2263" spans="1:10" x14ac:dyDescent="0.3">
      <c r="A2263" s="33">
        <v>132459</v>
      </c>
      <c r="B2263" s="33" t="s">
        <v>2807</v>
      </c>
      <c r="C2263" s="33" t="s">
        <v>1438</v>
      </c>
      <c r="D2263" s="34">
        <v>47.194213299539065</v>
      </c>
      <c r="E2263" s="33">
        <v>19.116260403413619</v>
      </c>
      <c r="F2263" s="33">
        <v>14.715116195753389</v>
      </c>
      <c r="G2263" s="33">
        <v>1175</v>
      </c>
      <c r="I2263" s="32"/>
      <c r="J2263" s="32"/>
    </row>
    <row r="2264" spans="1:10" x14ac:dyDescent="0.3">
      <c r="A2264" s="33">
        <v>132486</v>
      </c>
      <c r="B2264" s="33" t="s">
        <v>2807</v>
      </c>
      <c r="C2264" s="33" t="s">
        <v>1860</v>
      </c>
      <c r="D2264" s="34">
        <v>45.10787263360303</v>
      </c>
      <c r="E2264" s="33">
        <v>22.630149620703005</v>
      </c>
      <c r="F2264" s="33">
        <v>29.301948801464597</v>
      </c>
      <c r="G2264" s="33">
        <v>1698</v>
      </c>
      <c r="I2264" s="32"/>
      <c r="J2264" s="32"/>
    </row>
    <row r="2265" spans="1:10" x14ac:dyDescent="0.3">
      <c r="A2265" s="33">
        <v>132510</v>
      </c>
      <c r="B2265" s="33" t="s">
        <v>2807</v>
      </c>
      <c r="C2265" s="33" t="s">
        <v>1861</v>
      </c>
      <c r="D2265" s="34">
        <v>51.299321073656387</v>
      </c>
      <c r="E2265" s="33">
        <v>25.319073919885415</v>
      </c>
      <c r="F2265" s="33">
        <v>30.282340700258658</v>
      </c>
      <c r="G2265" s="33">
        <v>4528</v>
      </c>
      <c r="I2265" s="32"/>
      <c r="J2265" s="32"/>
    </row>
    <row r="2266" spans="1:10" x14ac:dyDescent="0.3">
      <c r="A2266" s="33">
        <v>132574</v>
      </c>
      <c r="B2266" s="33" t="s">
        <v>2807</v>
      </c>
      <c r="C2266" s="33" t="s">
        <v>1862</v>
      </c>
      <c r="D2266" s="34">
        <v>44.159315355071676</v>
      </c>
      <c r="E2266" s="33">
        <v>25.417893015042758</v>
      </c>
      <c r="F2266" s="33">
        <v>26.379365604230749</v>
      </c>
      <c r="G2266" s="33">
        <v>4584</v>
      </c>
      <c r="I2266" s="32"/>
      <c r="J2266" s="32"/>
    </row>
    <row r="2267" spans="1:10" x14ac:dyDescent="0.3">
      <c r="A2267" s="33">
        <v>132645</v>
      </c>
      <c r="B2267" s="33" t="s">
        <v>2807</v>
      </c>
      <c r="C2267" s="33" t="s">
        <v>1863</v>
      </c>
      <c r="D2267" s="34">
        <v>40.955618219093303</v>
      </c>
      <c r="E2267" s="33">
        <v>23.784487461002911</v>
      </c>
      <c r="F2267" s="33">
        <v>20.1460798905402</v>
      </c>
      <c r="G2267" s="33">
        <v>1565</v>
      </c>
      <c r="I2267" s="32"/>
      <c r="J2267" s="32"/>
    </row>
    <row r="2268" spans="1:10" x14ac:dyDescent="0.3">
      <c r="A2268" s="33">
        <v>132681</v>
      </c>
      <c r="B2268" s="33" t="s">
        <v>2807</v>
      </c>
      <c r="C2268" s="33" t="s">
        <v>1864</v>
      </c>
      <c r="D2268" s="34">
        <v>53.150409589130291</v>
      </c>
      <c r="E2268" s="33">
        <v>24.323112522711476</v>
      </c>
      <c r="F2268" s="33">
        <v>25.250976967849788</v>
      </c>
      <c r="G2268" s="33">
        <v>6664</v>
      </c>
      <c r="I2268" s="32"/>
      <c r="J2268" s="32"/>
    </row>
    <row r="2269" spans="1:10" x14ac:dyDescent="0.3">
      <c r="A2269" s="33">
        <v>132716</v>
      </c>
      <c r="B2269" s="33" t="s">
        <v>2807</v>
      </c>
      <c r="C2269" s="33" t="s">
        <v>1865</v>
      </c>
      <c r="D2269" s="34">
        <v>49.098920462496402</v>
      </c>
      <c r="E2269" s="33">
        <v>30.93461770952177</v>
      </c>
      <c r="F2269" s="33">
        <v>35.272888234286384</v>
      </c>
      <c r="G2269" s="33">
        <v>3344</v>
      </c>
      <c r="I2269" s="32"/>
      <c r="J2269" s="32"/>
    </row>
    <row r="2270" spans="1:10" x14ac:dyDescent="0.3">
      <c r="A2270" s="33">
        <v>132752</v>
      </c>
      <c r="B2270" s="33" t="s">
        <v>2807</v>
      </c>
      <c r="C2270" s="33" t="s">
        <v>1866</v>
      </c>
      <c r="D2270" s="34">
        <v>45.625216902553312</v>
      </c>
      <c r="E2270" s="33">
        <v>21.51490979507604</v>
      </c>
      <c r="F2270" s="33">
        <v>21.568979721332457</v>
      </c>
      <c r="G2270" s="33">
        <v>4687</v>
      </c>
      <c r="I2270" s="32"/>
      <c r="J2270" s="32"/>
    </row>
    <row r="2271" spans="1:10" x14ac:dyDescent="0.3">
      <c r="A2271" s="33">
        <v>132805</v>
      </c>
      <c r="B2271" s="33" t="s">
        <v>2807</v>
      </c>
      <c r="C2271" s="33" t="s">
        <v>1867</v>
      </c>
      <c r="D2271" s="34">
        <v>74.378206047389028</v>
      </c>
      <c r="E2271" s="33">
        <v>45.771237748069943</v>
      </c>
      <c r="F2271" s="33">
        <v>56.42469604457159</v>
      </c>
      <c r="G2271" s="33">
        <v>4311</v>
      </c>
      <c r="I2271" s="32"/>
      <c r="J2271" s="32"/>
    </row>
    <row r="2272" spans="1:10" x14ac:dyDescent="0.3">
      <c r="A2272" s="33">
        <v>132841</v>
      </c>
      <c r="B2272" s="33" t="s">
        <v>2807</v>
      </c>
      <c r="C2272" s="33" t="s">
        <v>1868</v>
      </c>
      <c r="D2272" s="34" t="s">
        <v>2581</v>
      </c>
      <c r="E2272" s="33" t="s">
        <v>2581</v>
      </c>
      <c r="F2272" s="33" t="s">
        <v>2581</v>
      </c>
      <c r="G2272" s="33">
        <v>979</v>
      </c>
      <c r="I2272" s="32"/>
      <c r="J2272" s="32"/>
    </row>
    <row r="2273" spans="1:10" x14ac:dyDescent="0.3">
      <c r="A2273" s="33">
        <v>132896</v>
      </c>
      <c r="B2273" s="33" t="s">
        <v>2807</v>
      </c>
      <c r="C2273" s="33" t="s">
        <v>1869</v>
      </c>
      <c r="D2273" s="34">
        <v>53.510555289973887</v>
      </c>
      <c r="E2273" s="33">
        <v>31.07234060430714</v>
      </c>
      <c r="F2273" s="33">
        <v>34.555837604043106</v>
      </c>
      <c r="G2273" s="33">
        <v>5343</v>
      </c>
      <c r="I2273" s="32"/>
      <c r="J2273" s="32"/>
    </row>
    <row r="2274" spans="1:10" x14ac:dyDescent="0.3">
      <c r="A2274" s="33">
        <v>133018</v>
      </c>
      <c r="B2274" s="33" t="s">
        <v>2807</v>
      </c>
      <c r="C2274" s="33" t="s">
        <v>354</v>
      </c>
      <c r="D2274" s="34">
        <v>41.929708197275133</v>
      </c>
      <c r="E2274" s="33">
        <v>18.734353628507403</v>
      </c>
      <c r="F2274" s="33">
        <v>22.86134677506244</v>
      </c>
      <c r="G2274" s="33">
        <v>4820</v>
      </c>
      <c r="I2274" s="32"/>
      <c r="J2274" s="32"/>
    </row>
    <row r="2275" spans="1:10" x14ac:dyDescent="0.3">
      <c r="A2275" s="33">
        <v>133090</v>
      </c>
      <c r="B2275" s="33" t="s">
        <v>2807</v>
      </c>
      <c r="C2275" s="33" t="s">
        <v>1589</v>
      </c>
      <c r="D2275" s="34">
        <v>43.055630556961006</v>
      </c>
      <c r="E2275" s="33">
        <v>20.021277141584335</v>
      </c>
      <c r="F2275" s="33">
        <v>22.745568634589592</v>
      </c>
      <c r="G2275" s="33">
        <v>4479</v>
      </c>
      <c r="I2275" s="32"/>
      <c r="J2275" s="32"/>
    </row>
    <row r="2276" spans="1:10" x14ac:dyDescent="0.3">
      <c r="A2276" s="33">
        <v>133161</v>
      </c>
      <c r="B2276" s="33" t="s">
        <v>2807</v>
      </c>
      <c r="C2276" s="33" t="s">
        <v>1870</v>
      </c>
      <c r="D2276" s="34">
        <v>58.864253631206495</v>
      </c>
      <c r="E2276" s="33">
        <v>33.77798262166926</v>
      </c>
      <c r="F2276" s="33">
        <v>34.883733585161622</v>
      </c>
      <c r="G2276" s="33">
        <v>10494</v>
      </c>
      <c r="I2276" s="32"/>
      <c r="J2276" s="32"/>
    </row>
    <row r="2277" spans="1:10" x14ac:dyDescent="0.3">
      <c r="A2277" s="33">
        <v>133214</v>
      </c>
      <c r="B2277" s="33" t="s">
        <v>2807</v>
      </c>
      <c r="C2277" s="33" t="s">
        <v>2812</v>
      </c>
      <c r="D2277" s="34">
        <v>58.421769928163414</v>
      </c>
      <c r="E2277" s="33">
        <v>36.432756159399894</v>
      </c>
      <c r="F2277" s="33">
        <v>35.021085718940043</v>
      </c>
      <c r="G2277" s="33">
        <v>8374</v>
      </c>
      <c r="I2277" s="32"/>
      <c r="J2277" s="32"/>
    </row>
    <row r="2278" spans="1:10" x14ac:dyDescent="0.3">
      <c r="A2278" s="33">
        <v>133278</v>
      </c>
      <c r="B2278" s="33" t="s">
        <v>2807</v>
      </c>
      <c r="C2278" s="33" t="s">
        <v>888</v>
      </c>
      <c r="D2278" s="34">
        <v>46.5342559129503</v>
      </c>
      <c r="E2278" s="33">
        <v>23.294997482164128</v>
      </c>
      <c r="F2278" s="33">
        <v>18.104028491884247</v>
      </c>
      <c r="G2278" s="33">
        <v>1969</v>
      </c>
      <c r="I2278" s="32"/>
      <c r="J2278" s="32"/>
    </row>
    <row r="2279" spans="1:10" x14ac:dyDescent="0.3">
      <c r="A2279" s="33">
        <v>133330</v>
      </c>
      <c r="B2279" s="33" t="s">
        <v>2807</v>
      </c>
      <c r="C2279" s="33" t="s">
        <v>792</v>
      </c>
      <c r="D2279" s="34">
        <v>63.595806591611314</v>
      </c>
      <c r="E2279" s="33">
        <v>38.071889350893073</v>
      </c>
      <c r="F2279" s="33">
        <v>38.367337644398901</v>
      </c>
      <c r="G2279" s="33">
        <v>7823</v>
      </c>
      <c r="I2279" s="32"/>
      <c r="J2279" s="32"/>
    </row>
    <row r="2280" spans="1:10" x14ac:dyDescent="0.3">
      <c r="A2280" s="33">
        <v>133394</v>
      </c>
      <c r="B2280" s="33" t="s">
        <v>2807</v>
      </c>
      <c r="C2280" s="33" t="s">
        <v>1871</v>
      </c>
      <c r="D2280" s="34">
        <v>46.002038945924845</v>
      </c>
      <c r="E2280" s="33">
        <v>20.663426605349525</v>
      </c>
      <c r="F2280" s="33">
        <v>22.196856752199185</v>
      </c>
      <c r="G2280" s="33">
        <v>3152</v>
      </c>
      <c r="I2280" s="32"/>
      <c r="J2280" s="32"/>
    </row>
    <row r="2281" spans="1:10" x14ac:dyDescent="0.3">
      <c r="A2281" s="33">
        <v>133429</v>
      </c>
      <c r="B2281" s="33" t="s">
        <v>2807</v>
      </c>
      <c r="C2281" s="33" t="s">
        <v>1872</v>
      </c>
      <c r="D2281" s="34">
        <v>38.90005717762439</v>
      </c>
      <c r="E2281" s="33">
        <v>22.205279468605482</v>
      </c>
      <c r="F2281" s="33">
        <v>20.267648763290342</v>
      </c>
      <c r="G2281" s="33">
        <v>1961</v>
      </c>
      <c r="I2281" s="32"/>
      <c r="J2281" s="32"/>
    </row>
    <row r="2282" spans="1:10" x14ac:dyDescent="0.3">
      <c r="A2282" s="33">
        <v>133508</v>
      </c>
      <c r="B2282" s="33" t="s">
        <v>2807</v>
      </c>
      <c r="C2282" s="33" t="s">
        <v>1873</v>
      </c>
      <c r="D2282" s="34">
        <v>65.881340111331781</v>
      </c>
      <c r="E2282" s="33">
        <v>33.013788166925799</v>
      </c>
      <c r="F2282" s="33">
        <v>34.042086767681326</v>
      </c>
      <c r="G2282" s="33">
        <v>5021</v>
      </c>
      <c r="I2282" s="32"/>
      <c r="J2282" s="32"/>
    </row>
    <row r="2283" spans="1:10" x14ac:dyDescent="0.3">
      <c r="A2283" s="33">
        <v>133562</v>
      </c>
      <c r="B2283" s="33" t="s">
        <v>2807</v>
      </c>
      <c r="C2283" s="33" t="s">
        <v>1874</v>
      </c>
      <c r="D2283" s="34">
        <v>53.126234450780849</v>
      </c>
      <c r="E2283" s="33">
        <v>34.705051411228929</v>
      </c>
      <c r="F2283" s="33">
        <v>34.435039607021501</v>
      </c>
      <c r="G2283" s="33">
        <v>2832</v>
      </c>
      <c r="I2283" s="32"/>
      <c r="J2283" s="32"/>
    </row>
    <row r="2284" spans="1:10" x14ac:dyDescent="0.3">
      <c r="A2284" s="33">
        <v>133615</v>
      </c>
      <c r="B2284" s="33" t="s">
        <v>2807</v>
      </c>
      <c r="C2284" s="33" t="s">
        <v>1875</v>
      </c>
      <c r="D2284" s="34">
        <v>43.288319869334948</v>
      </c>
      <c r="E2284" s="33">
        <v>26.021265043452036</v>
      </c>
      <c r="F2284" s="33">
        <v>28.174916104404225</v>
      </c>
      <c r="G2284" s="33">
        <v>2217</v>
      </c>
      <c r="I2284" s="32"/>
      <c r="J2284" s="32"/>
    </row>
    <row r="2285" spans="1:10" x14ac:dyDescent="0.3">
      <c r="A2285" s="33">
        <v>133688</v>
      </c>
      <c r="B2285" s="33" t="s">
        <v>2807</v>
      </c>
      <c r="C2285" s="33" t="s">
        <v>1876</v>
      </c>
      <c r="D2285" s="34">
        <v>53.886344690507173</v>
      </c>
      <c r="E2285" s="33">
        <v>22.987625363532302</v>
      </c>
      <c r="F2285" s="33">
        <v>22.911884578801931</v>
      </c>
      <c r="G2285" s="33">
        <v>2216</v>
      </c>
      <c r="I2285" s="32"/>
      <c r="J2285" s="32"/>
    </row>
    <row r="2286" spans="1:10" x14ac:dyDescent="0.3">
      <c r="A2286" s="33">
        <v>133722</v>
      </c>
      <c r="B2286" s="33" t="s">
        <v>2807</v>
      </c>
      <c r="C2286" s="33" t="s">
        <v>1877</v>
      </c>
      <c r="D2286" s="34">
        <v>47.544245585436045</v>
      </c>
      <c r="E2286" s="33">
        <v>28.14115912761579</v>
      </c>
      <c r="F2286" s="33">
        <v>26.690787894458399</v>
      </c>
      <c r="G2286" s="33">
        <v>5305</v>
      </c>
      <c r="I2286" s="32"/>
      <c r="J2286" s="32"/>
    </row>
    <row r="2287" spans="1:10" x14ac:dyDescent="0.3">
      <c r="A2287" s="33">
        <v>133795</v>
      </c>
      <c r="B2287" s="33" t="s">
        <v>2807</v>
      </c>
      <c r="C2287" s="33" t="s">
        <v>1481</v>
      </c>
      <c r="D2287" s="34">
        <v>53.207070741520099</v>
      </c>
      <c r="E2287" s="33">
        <v>33.628474848884899</v>
      </c>
      <c r="F2287" s="33">
        <v>32.331384572083003</v>
      </c>
      <c r="G2287" s="33">
        <v>6579</v>
      </c>
      <c r="I2287" s="32"/>
      <c r="J2287" s="32"/>
    </row>
    <row r="2288" spans="1:10" x14ac:dyDescent="0.3">
      <c r="A2288" s="33">
        <v>133866</v>
      </c>
      <c r="B2288" s="33" t="s">
        <v>2807</v>
      </c>
      <c r="C2288" s="33" t="s">
        <v>1878</v>
      </c>
      <c r="D2288" s="34" t="s">
        <v>2581</v>
      </c>
      <c r="E2288" s="33" t="s">
        <v>2581</v>
      </c>
      <c r="F2288" s="33" t="s">
        <v>2581</v>
      </c>
      <c r="G2288" s="33">
        <v>507</v>
      </c>
      <c r="I2288" s="32"/>
      <c r="J2288" s="32"/>
    </row>
    <row r="2289" spans="1:10" x14ac:dyDescent="0.3">
      <c r="A2289" s="33">
        <v>133919</v>
      </c>
      <c r="B2289" s="33" t="s">
        <v>2807</v>
      </c>
      <c r="C2289" s="33" t="s">
        <v>1879</v>
      </c>
      <c r="D2289" s="34">
        <v>34.399745584675571</v>
      </c>
      <c r="E2289" s="33">
        <v>18.486523894598694</v>
      </c>
      <c r="F2289" s="33">
        <v>21.448012960348532</v>
      </c>
      <c r="G2289" s="33">
        <v>1154</v>
      </c>
      <c r="I2289" s="32"/>
      <c r="J2289" s="32"/>
    </row>
    <row r="2290" spans="1:10" x14ac:dyDescent="0.3">
      <c r="A2290" s="33">
        <v>133964</v>
      </c>
      <c r="B2290" s="33" t="s">
        <v>2807</v>
      </c>
      <c r="C2290" s="33" t="s">
        <v>1880</v>
      </c>
      <c r="D2290" s="34">
        <v>69.06664855263891</v>
      </c>
      <c r="E2290" s="33">
        <v>41.761712520693557</v>
      </c>
      <c r="F2290" s="33">
        <v>42.509695429620272</v>
      </c>
      <c r="G2290" s="33">
        <v>5200</v>
      </c>
      <c r="I2290" s="32"/>
      <c r="J2290" s="32"/>
    </row>
    <row r="2291" spans="1:10" x14ac:dyDescent="0.3">
      <c r="A2291" s="33">
        <v>134014</v>
      </c>
      <c r="B2291" s="33" t="s">
        <v>2807</v>
      </c>
      <c r="C2291" s="33" t="s">
        <v>1881</v>
      </c>
      <c r="D2291" s="34">
        <v>65.200131321662539</v>
      </c>
      <c r="E2291" s="33">
        <v>43.626145802983842</v>
      </c>
      <c r="F2291" s="33">
        <v>45.369439864009685</v>
      </c>
      <c r="G2291" s="33">
        <v>4686</v>
      </c>
      <c r="I2291" s="32"/>
      <c r="J2291" s="32"/>
    </row>
    <row r="2292" spans="1:10" x14ac:dyDescent="0.3">
      <c r="A2292" s="33">
        <v>134050</v>
      </c>
      <c r="B2292" s="33" t="s">
        <v>2807</v>
      </c>
      <c r="C2292" s="33" t="s">
        <v>1882</v>
      </c>
      <c r="D2292" s="34">
        <v>68.709003100600086</v>
      </c>
      <c r="E2292" s="33">
        <v>27.93368563547309</v>
      </c>
      <c r="F2292" s="33">
        <v>35.145726738958466</v>
      </c>
      <c r="G2292" s="33">
        <v>6359</v>
      </c>
      <c r="I2292" s="32"/>
      <c r="J2292" s="32"/>
    </row>
    <row r="2293" spans="1:10" x14ac:dyDescent="0.3">
      <c r="A2293" s="33">
        <v>134096</v>
      </c>
      <c r="B2293" s="33" t="s">
        <v>2807</v>
      </c>
      <c r="C2293" s="33" t="s">
        <v>1883</v>
      </c>
      <c r="D2293" s="34">
        <v>57.308936717194619</v>
      </c>
      <c r="E2293" s="33">
        <v>34.417516913441894</v>
      </c>
      <c r="F2293" s="33">
        <v>35.938277148143499</v>
      </c>
      <c r="G2293" s="33">
        <v>10548</v>
      </c>
      <c r="I2293" s="32"/>
      <c r="J2293" s="32"/>
    </row>
    <row r="2294" spans="1:10" x14ac:dyDescent="0.3">
      <c r="A2294" s="33">
        <v>134194</v>
      </c>
      <c r="B2294" s="33" t="s">
        <v>2807</v>
      </c>
      <c r="C2294" s="33" t="s">
        <v>964</v>
      </c>
      <c r="D2294" s="34">
        <v>50.838983661176066</v>
      </c>
      <c r="E2294" s="33">
        <v>24.694600083104707</v>
      </c>
      <c r="F2294" s="33">
        <v>30.103120961237664</v>
      </c>
      <c r="G2294" s="33">
        <v>3965</v>
      </c>
      <c r="I2294" s="32"/>
      <c r="J2294" s="32"/>
    </row>
    <row r="2295" spans="1:10" x14ac:dyDescent="0.3">
      <c r="A2295" s="33">
        <v>134336</v>
      </c>
      <c r="B2295" s="33" t="s">
        <v>2807</v>
      </c>
      <c r="C2295" s="33" t="s">
        <v>1884</v>
      </c>
      <c r="D2295" s="34">
        <v>48.66351202006674</v>
      </c>
      <c r="E2295" s="33">
        <v>18.353521726964374</v>
      </c>
      <c r="F2295" s="33">
        <v>19.412563102058503</v>
      </c>
      <c r="G2295" s="33">
        <v>2052</v>
      </c>
      <c r="I2295" s="32"/>
      <c r="J2295" s="32"/>
    </row>
    <row r="2296" spans="1:10" x14ac:dyDescent="0.3">
      <c r="A2296" s="33">
        <v>134390</v>
      </c>
      <c r="B2296" s="33" t="s">
        <v>2807</v>
      </c>
      <c r="C2296" s="33" t="s">
        <v>1885</v>
      </c>
      <c r="D2296" s="34">
        <v>60.407837352933136</v>
      </c>
      <c r="E2296" s="33">
        <v>25.064104393542838</v>
      </c>
      <c r="F2296" s="33">
        <v>32.64603496496661</v>
      </c>
      <c r="G2296" s="33">
        <v>2412</v>
      </c>
      <c r="I2296" s="32"/>
      <c r="J2296" s="32"/>
    </row>
    <row r="2297" spans="1:10" x14ac:dyDescent="0.3">
      <c r="A2297" s="33">
        <v>134443</v>
      </c>
      <c r="B2297" s="33" t="s">
        <v>2807</v>
      </c>
      <c r="C2297" s="33" t="s">
        <v>1886</v>
      </c>
      <c r="D2297" s="34">
        <v>50.322254203501416</v>
      </c>
      <c r="E2297" s="33">
        <v>19.800997628900969</v>
      </c>
      <c r="F2297" s="33">
        <v>25.039484862668203</v>
      </c>
      <c r="G2297" s="33">
        <v>4865</v>
      </c>
      <c r="I2297" s="32"/>
      <c r="J2297" s="32"/>
    </row>
    <row r="2298" spans="1:10" x14ac:dyDescent="0.3">
      <c r="A2298" s="33">
        <v>134559</v>
      </c>
      <c r="B2298" s="33" t="s">
        <v>2807</v>
      </c>
      <c r="C2298" s="33" t="s">
        <v>1887</v>
      </c>
      <c r="D2298" s="34">
        <v>40.344322010317363</v>
      </c>
      <c r="E2298" s="33">
        <v>25.511153472011543</v>
      </c>
      <c r="F2298" s="33">
        <v>27.945554682578202</v>
      </c>
      <c r="G2298" s="33">
        <v>4718</v>
      </c>
      <c r="I2298" s="32"/>
      <c r="J2298" s="32"/>
    </row>
    <row r="2299" spans="1:10" x14ac:dyDescent="0.3">
      <c r="A2299" s="33">
        <v>134648</v>
      </c>
      <c r="B2299" s="33" t="s">
        <v>2807</v>
      </c>
      <c r="C2299" s="33" t="s">
        <v>1888</v>
      </c>
      <c r="D2299" s="34">
        <v>45.732896568982909</v>
      </c>
      <c r="E2299" s="33">
        <v>26.592655028701778</v>
      </c>
      <c r="F2299" s="33">
        <v>25.239760104777673</v>
      </c>
      <c r="G2299" s="33">
        <v>3950</v>
      </c>
      <c r="I2299" s="32"/>
      <c r="J2299" s="32"/>
    </row>
    <row r="2300" spans="1:10" x14ac:dyDescent="0.3">
      <c r="A2300" s="33">
        <v>134755</v>
      </c>
      <c r="B2300" s="33" t="s">
        <v>2807</v>
      </c>
      <c r="C2300" s="33" t="s">
        <v>1889</v>
      </c>
      <c r="D2300" s="34">
        <v>45.920371076500125</v>
      </c>
      <c r="E2300" s="33">
        <v>28.021703822168142</v>
      </c>
      <c r="F2300" s="33">
        <v>21.726149716808909</v>
      </c>
      <c r="G2300" s="33">
        <v>2274</v>
      </c>
      <c r="I2300" s="32"/>
      <c r="J2300" s="32"/>
    </row>
    <row r="2301" spans="1:10" x14ac:dyDescent="0.3">
      <c r="A2301" s="33">
        <v>134853</v>
      </c>
      <c r="B2301" s="33" t="s">
        <v>2807</v>
      </c>
      <c r="C2301" s="33" t="s">
        <v>1890</v>
      </c>
      <c r="D2301" s="34">
        <v>61.341808965870094</v>
      </c>
      <c r="E2301" s="33">
        <v>29.525043575192502</v>
      </c>
      <c r="F2301" s="33">
        <v>27.804044050502924</v>
      </c>
      <c r="G2301" s="33">
        <v>2270</v>
      </c>
      <c r="I2301" s="32"/>
      <c r="J2301" s="32"/>
    </row>
    <row r="2302" spans="1:10" x14ac:dyDescent="0.3">
      <c r="A2302" s="33">
        <v>134899</v>
      </c>
      <c r="B2302" s="33" t="s">
        <v>2807</v>
      </c>
      <c r="C2302" s="33" t="s">
        <v>1891</v>
      </c>
      <c r="D2302" s="34">
        <v>54.009685103462175</v>
      </c>
      <c r="E2302" s="33">
        <v>30.930621298293929</v>
      </c>
      <c r="F2302" s="33">
        <v>26.550220076017727</v>
      </c>
      <c r="G2302" s="33">
        <v>1967</v>
      </c>
      <c r="I2302" s="32"/>
      <c r="J2302" s="32"/>
    </row>
    <row r="2303" spans="1:10" x14ac:dyDescent="0.3">
      <c r="A2303" s="33">
        <v>134942</v>
      </c>
      <c r="B2303" s="33" t="s">
        <v>2807</v>
      </c>
      <c r="C2303" s="33" t="s">
        <v>1892</v>
      </c>
      <c r="D2303" s="34">
        <v>53.462055105776784</v>
      </c>
      <c r="E2303" s="33">
        <v>31.793110277809188</v>
      </c>
      <c r="F2303" s="33">
        <v>36.283721249340481</v>
      </c>
      <c r="G2303" s="33">
        <v>8348</v>
      </c>
      <c r="I2303" s="32"/>
      <c r="J2303" s="32"/>
    </row>
    <row r="2304" spans="1:10" x14ac:dyDescent="0.3">
      <c r="A2304" s="33">
        <v>135020</v>
      </c>
      <c r="B2304" s="33" t="s">
        <v>2807</v>
      </c>
      <c r="C2304" s="33" t="s">
        <v>2813</v>
      </c>
      <c r="D2304" s="34">
        <v>47.321425536096172</v>
      </c>
      <c r="E2304" s="33">
        <v>27.275603356786409</v>
      </c>
      <c r="F2304" s="33">
        <v>25.88989111533315</v>
      </c>
      <c r="G2304" s="33">
        <v>5333</v>
      </c>
      <c r="I2304" s="32"/>
      <c r="J2304" s="32"/>
    </row>
    <row r="2305" spans="1:10" x14ac:dyDescent="0.3">
      <c r="A2305" s="33">
        <v>135128</v>
      </c>
      <c r="B2305" s="33" t="s">
        <v>2807</v>
      </c>
      <c r="C2305" s="33" t="s">
        <v>1612</v>
      </c>
      <c r="D2305" s="34">
        <v>18.671967271978456</v>
      </c>
      <c r="E2305" s="33">
        <v>12.516351959521318</v>
      </c>
      <c r="F2305" s="33">
        <v>15.161882359446704</v>
      </c>
      <c r="G2305" s="33">
        <v>1010</v>
      </c>
      <c r="I2305" s="32"/>
      <c r="J2305" s="32"/>
    </row>
    <row r="2306" spans="1:10" x14ac:dyDescent="0.3">
      <c r="A2306" s="33">
        <v>135146</v>
      </c>
      <c r="B2306" s="33" t="s">
        <v>2807</v>
      </c>
      <c r="C2306" s="33" t="s">
        <v>1893</v>
      </c>
      <c r="D2306" s="34">
        <v>43.826941800737124</v>
      </c>
      <c r="E2306" s="33">
        <v>16.977362467680166</v>
      </c>
      <c r="F2306" s="33">
        <v>16.044114148309063</v>
      </c>
      <c r="G2306" s="33">
        <v>1796</v>
      </c>
      <c r="I2306" s="32"/>
      <c r="J2306" s="32"/>
    </row>
    <row r="2307" spans="1:10" x14ac:dyDescent="0.3">
      <c r="A2307" s="33">
        <v>135164</v>
      </c>
      <c r="B2307" s="33" t="s">
        <v>2807</v>
      </c>
      <c r="C2307" s="33" t="s">
        <v>299</v>
      </c>
      <c r="D2307" s="34">
        <v>66.739899551011632</v>
      </c>
      <c r="E2307" s="33">
        <v>34.14524190560158</v>
      </c>
      <c r="F2307" s="33">
        <v>39.802564720905181</v>
      </c>
      <c r="G2307" s="33">
        <v>5655</v>
      </c>
      <c r="I2307" s="32"/>
      <c r="J2307" s="32"/>
    </row>
    <row r="2308" spans="1:10" x14ac:dyDescent="0.3">
      <c r="A2308" s="33">
        <v>135226</v>
      </c>
      <c r="B2308" s="33" t="s">
        <v>2807</v>
      </c>
      <c r="C2308" s="33" t="s">
        <v>1894</v>
      </c>
      <c r="D2308" s="34">
        <v>60.544414510474432</v>
      </c>
      <c r="E2308" s="33">
        <v>27.028697200162902</v>
      </c>
      <c r="F2308" s="33">
        <v>32.374221898102512</v>
      </c>
      <c r="G2308" s="33">
        <v>1207</v>
      </c>
      <c r="I2308" s="32"/>
      <c r="J2308" s="32"/>
    </row>
    <row r="2309" spans="1:10" x14ac:dyDescent="0.3">
      <c r="A2309" s="33">
        <v>135244</v>
      </c>
      <c r="B2309" s="33" t="s">
        <v>2807</v>
      </c>
      <c r="C2309" s="33" t="s">
        <v>2814</v>
      </c>
      <c r="D2309" s="34">
        <v>37.662342219331904</v>
      </c>
      <c r="E2309" s="33">
        <v>18.902705667882184</v>
      </c>
      <c r="F2309" s="33">
        <v>20.343913346907815</v>
      </c>
      <c r="G2309" s="33">
        <v>5578</v>
      </c>
      <c r="I2309" s="32"/>
      <c r="J2309" s="32"/>
    </row>
    <row r="2310" spans="1:10" x14ac:dyDescent="0.3">
      <c r="A2310" s="33">
        <v>135315</v>
      </c>
      <c r="B2310" s="33" t="s">
        <v>2807</v>
      </c>
      <c r="C2310" s="33" t="s">
        <v>1895</v>
      </c>
      <c r="D2310" s="34">
        <v>44.758994353220494</v>
      </c>
      <c r="E2310" s="33">
        <v>26.377066832771654</v>
      </c>
      <c r="F2310" s="33">
        <v>25.93096008668217</v>
      </c>
      <c r="G2310" s="33">
        <v>3688</v>
      </c>
      <c r="I2310" s="32"/>
      <c r="J2310" s="32"/>
    </row>
    <row r="2311" spans="1:10" x14ac:dyDescent="0.3">
      <c r="A2311" s="33">
        <v>135404</v>
      </c>
      <c r="B2311" s="33" t="s">
        <v>2807</v>
      </c>
      <c r="C2311" s="33" t="s">
        <v>1896</v>
      </c>
      <c r="D2311" s="34">
        <v>48.186457296854918</v>
      </c>
      <c r="E2311" s="33">
        <v>24.336725603544267</v>
      </c>
      <c r="F2311" s="33">
        <v>29.570444553751397</v>
      </c>
      <c r="G2311" s="33">
        <v>1829</v>
      </c>
      <c r="I2311" s="32"/>
      <c r="J2311" s="32"/>
    </row>
    <row r="2312" spans="1:10" x14ac:dyDescent="0.3">
      <c r="A2312" s="33">
        <v>135431</v>
      </c>
      <c r="B2312" s="33" t="s">
        <v>2807</v>
      </c>
      <c r="C2312" s="33" t="s">
        <v>1897</v>
      </c>
      <c r="D2312" s="34">
        <v>49.905050220298627</v>
      </c>
      <c r="E2312" s="33">
        <v>27.7167728837785</v>
      </c>
      <c r="F2312" s="33">
        <v>29.075353327863301</v>
      </c>
      <c r="G2312" s="33">
        <v>4788</v>
      </c>
      <c r="I2312" s="32"/>
      <c r="J2312" s="32"/>
    </row>
    <row r="2313" spans="1:10" x14ac:dyDescent="0.3">
      <c r="A2313" s="33">
        <v>135501</v>
      </c>
      <c r="B2313" s="33" t="s">
        <v>2807</v>
      </c>
      <c r="C2313" s="33" t="s">
        <v>1898</v>
      </c>
      <c r="D2313" s="34">
        <v>43.607212954251828</v>
      </c>
      <c r="E2313" s="33">
        <v>23.768733704010923</v>
      </c>
      <c r="F2313" s="33">
        <v>28.848710890206366</v>
      </c>
      <c r="G2313" s="33">
        <v>3046</v>
      </c>
      <c r="I2313" s="32"/>
      <c r="J2313" s="32"/>
    </row>
    <row r="2314" spans="1:10" x14ac:dyDescent="0.3">
      <c r="A2314" s="33">
        <v>135547</v>
      </c>
      <c r="B2314" s="33" t="s">
        <v>2807</v>
      </c>
      <c r="C2314" s="33" t="s">
        <v>1899</v>
      </c>
      <c r="D2314" s="34">
        <v>49.406904644342255</v>
      </c>
      <c r="E2314" s="33">
        <v>17.809519973416478</v>
      </c>
      <c r="F2314" s="33">
        <v>21.566852636605333</v>
      </c>
      <c r="G2314" s="33">
        <v>3355</v>
      </c>
      <c r="I2314" s="32"/>
      <c r="J2314" s="32"/>
    </row>
    <row r="2315" spans="1:10" x14ac:dyDescent="0.3">
      <c r="A2315" s="33">
        <v>135618</v>
      </c>
      <c r="B2315" s="33" t="s">
        <v>2807</v>
      </c>
      <c r="C2315" s="33" t="s">
        <v>1900</v>
      </c>
      <c r="D2315" s="34">
        <v>43.019809973630309</v>
      </c>
      <c r="E2315" s="33">
        <v>24.507993903537905</v>
      </c>
      <c r="F2315" s="33">
        <v>31.60968130932422</v>
      </c>
      <c r="G2315" s="33">
        <v>2342</v>
      </c>
      <c r="I2315" s="32"/>
      <c r="J2315" s="32"/>
    </row>
    <row r="2316" spans="1:10" x14ac:dyDescent="0.3">
      <c r="A2316" s="33">
        <v>135654</v>
      </c>
      <c r="B2316" s="33" t="s">
        <v>2807</v>
      </c>
      <c r="C2316" s="33" t="s">
        <v>1901</v>
      </c>
      <c r="D2316" s="34">
        <v>55.344838333725932</v>
      </c>
      <c r="E2316" s="33">
        <v>31.417669954634018</v>
      </c>
      <c r="F2316" s="33">
        <v>33.632058856148525</v>
      </c>
      <c r="G2316" s="33">
        <v>1021</v>
      </c>
      <c r="I2316" s="32"/>
      <c r="J2316" s="32"/>
    </row>
    <row r="2317" spans="1:10" x14ac:dyDescent="0.3">
      <c r="A2317" s="33">
        <v>135681</v>
      </c>
      <c r="B2317" s="33" t="s">
        <v>2807</v>
      </c>
      <c r="C2317" s="33" t="s">
        <v>1902</v>
      </c>
      <c r="D2317" s="34" t="s">
        <v>2581</v>
      </c>
      <c r="E2317" s="33" t="s">
        <v>2581</v>
      </c>
      <c r="F2317" s="33" t="s">
        <v>2581</v>
      </c>
      <c r="G2317" s="33">
        <v>865</v>
      </c>
      <c r="I2317" s="32"/>
      <c r="J2317" s="32"/>
    </row>
    <row r="2318" spans="1:10" x14ac:dyDescent="0.3">
      <c r="A2318" s="33">
        <v>135725</v>
      </c>
      <c r="B2318" s="33" t="s">
        <v>2807</v>
      </c>
      <c r="C2318" s="33" t="s">
        <v>1903</v>
      </c>
      <c r="D2318" s="34">
        <v>52.267920344647358</v>
      </c>
      <c r="E2318" s="33">
        <v>30.336875104544948</v>
      </c>
      <c r="F2318" s="33">
        <v>29.897192225663915</v>
      </c>
      <c r="G2318" s="33">
        <v>3645</v>
      </c>
      <c r="I2318" s="32"/>
      <c r="J2318" s="32"/>
    </row>
    <row r="2319" spans="1:10" x14ac:dyDescent="0.3">
      <c r="A2319" s="33">
        <v>135789</v>
      </c>
      <c r="B2319" s="33" t="s">
        <v>2807</v>
      </c>
      <c r="C2319" s="33" t="s">
        <v>1904</v>
      </c>
      <c r="D2319" s="34">
        <v>57.65385125495802</v>
      </c>
      <c r="E2319" s="33">
        <v>32.88884191314537</v>
      </c>
      <c r="F2319" s="33">
        <v>32.740793966287924</v>
      </c>
      <c r="G2319" s="33">
        <v>5454</v>
      </c>
      <c r="I2319" s="32"/>
      <c r="J2319" s="32"/>
    </row>
    <row r="2320" spans="1:10" x14ac:dyDescent="0.3">
      <c r="A2320" s="33">
        <v>135850</v>
      </c>
      <c r="B2320" s="33" t="s">
        <v>2807</v>
      </c>
      <c r="C2320" s="33" t="s">
        <v>1905</v>
      </c>
      <c r="D2320" s="34">
        <v>45.57484353664448</v>
      </c>
      <c r="E2320" s="33">
        <v>27.677830176527589</v>
      </c>
      <c r="F2320" s="33">
        <v>31.997063751719018</v>
      </c>
      <c r="G2320" s="33">
        <v>2411</v>
      </c>
      <c r="I2320" s="32"/>
      <c r="J2320" s="32"/>
    </row>
    <row r="2321" spans="1:10" x14ac:dyDescent="0.3">
      <c r="A2321" s="33">
        <v>135896</v>
      </c>
      <c r="B2321" s="33" t="s">
        <v>2807</v>
      </c>
      <c r="C2321" s="33" t="s">
        <v>1906</v>
      </c>
      <c r="D2321" s="34">
        <v>53.428023790763405</v>
      </c>
      <c r="E2321" s="33">
        <v>26.430736826188429</v>
      </c>
      <c r="F2321" s="33">
        <v>31.012352867603493</v>
      </c>
      <c r="G2321" s="33">
        <v>4361</v>
      </c>
      <c r="I2321" s="32"/>
      <c r="J2321" s="32"/>
    </row>
    <row r="2322" spans="1:10" x14ac:dyDescent="0.3">
      <c r="A2322" s="33">
        <v>135949</v>
      </c>
      <c r="B2322" s="33" t="s">
        <v>2807</v>
      </c>
      <c r="C2322" s="33" t="s">
        <v>1907</v>
      </c>
      <c r="D2322" s="34">
        <v>62.294129988270456</v>
      </c>
      <c r="E2322" s="33">
        <v>29.826056675143615</v>
      </c>
      <c r="F2322" s="33">
        <v>35.574280793451386</v>
      </c>
      <c r="G2322" s="33">
        <v>10909</v>
      </c>
      <c r="I2322" s="32"/>
      <c r="J2322" s="32"/>
    </row>
    <row r="2323" spans="1:10" x14ac:dyDescent="0.3">
      <c r="A2323" s="33">
        <v>136107</v>
      </c>
      <c r="B2323" s="33" t="s">
        <v>2807</v>
      </c>
      <c r="C2323" s="33" t="s">
        <v>1908</v>
      </c>
      <c r="D2323" s="34">
        <v>58.082208993802233</v>
      </c>
      <c r="E2323" s="33">
        <v>23.973383735934942</v>
      </c>
      <c r="F2323" s="33">
        <v>35.113273313709506</v>
      </c>
      <c r="G2323" s="33">
        <v>6586</v>
      </c>
      <c r="I2323" s="32"/>
      <c r="J2323" s="32"/>
    </row>
    <row r="2324" spans="1:10" x14ac:dyDescent="0.3">
      <c r="A2324" s="33">
        <v>136134</v>
      </c>
      <c r="B2324" s="33" t="s">
        <v>2807</v>
      </c>
      <c r="C2324" s="33" t="s">
        <v>1909</v>
      </c>
      <c r="D2324" s="34">
        <v>48.887138173442359</v>
      </c>
      <c r="E2324" s="33">
        <v>27.273887489855571</v>
      </c>
      <c r="F2324" s="33">
        <v>29.969186216353368</v>
      </c>
      <c r="G2324" s="33">
        <v>6785</v>
      </c>
      <c r="I2324" s="32"/>
      <c r="J2324" s="32"/>
    </row>
    <row r="2325" spans="1:10" x14ac:dyDescent="0.3">
      <c r="A2325" s="33">
        <v>136198</v>
      </c>
      <c r="B2325" s="33" t="s">
        <v>2807</v>
      </c>
      <c r="C2325" s="33" t="s">
        <v>2815</v>
      </c>
      <c r="D2325" s="34">
        <v>44.770662739120318</v>
      </c>
      <c r="E2325" s="33">
        <v>24.824256059953537</v>
      </c>
      <c r="F2325" s="33">
        <v>23.401094331222911</v>
      </c>
      <c r="G2325" s="33">
        <v>3792</v>
      </c>
      <c r="I2325" s="32"/>
      <c r="J2325" s="32"/>
    </row>
    <row r="2326" spans="1:10" x14ac:dyDescent="0.3">
      <c r="A2326" s="33">
        <v>136241</v>
      </c>
      <c r="B2326" s="33" t="s">
        <v>2807</v>
      </c>
      <c r="C2326" s="33" t="s">
        <v>1910</v>
      </c>
      <c r="D2326" s="34">
        <v>50.894585466476101</v>
      </c>
      <c r="E2326" s="33" t="s">
        <v>2581</v>
      </c>
      <c r="F2326" s="33">
        <v>29.917057039085421</v>
      </c>
      <c r="G2326" s="33">
        <v>2950</v>
      </c>
      <c r="I2326" s="32"/>
      <c r="J2326" s="32"/>
    </row>
    <row r="2327" spans="1:10" x14ac:dyDescent="0.3">
      <c r="A2327" s="33">
        <v>136250</v>
      </c>
      <c r="B2327" s="33" t="s">
        <v>2807</v>
      </c>
      <c r="C2327" s="33" t="s">
        <v>107</v>
      </c>
      <c r="D2327" s="34">
        <v>52.660344493993726</v>
      </c>
      <c r="E2327" s="33" t="s">
        <v>2581</v>
      </c>
      <c r="F2327" s="33">
        <v>19.420842579965434</v>
      </c>
      <c r="G2327" s="33">
        <v>1879</v>
      </c>
      <c r="I2327" s="32"/>
      <c r="J2327" s="32"/>
    </row>
    <row r="2328" spans="1:10" x14ac:dyDescent="0.3">
      <c r="A2328" s="33">
        <v>136269</v>
      </c>
      <c r="B2328" s="33" t="s">
        <v>2807</v>
      </c>
      <c r="C2328" s="33" t="s">
        <v>1911</v>
      </c>
      <c r="D2328" s="34">
        <v>50.179518064954017</v>
      </c>
      <c r="E2328" s="33" t="s">
        <v>2581</v>
      </c>
      <c r="F2328" s="33">
        <v>17.65563157439113</v>
      </c>
      <c r="G2328" s="33">
        <v>1680</v>
      </c>
      <c r="I2328" s="32"/>
      <c r="J2328" s="32"/>
    </row>
    <row r="2329" spans="1:10" x14ac:dyDescent="0.3">
      <c r="A2329" s="33">
        <v>136278</v>
      </c>
      <c r="B2329" s="33" t="s">
        <v>2807</v>
      </c>
      <c r="C2329" s="33" t="s">
        <v>1912</v>
      </c>
      <c r="D2329" s="34">
        <v>40.471329924269156</v>
      </c>
      <c r="E2329" s="33" t="s">
        <v>2581</v>
      </c>
      <c r="F2329" s="33">
        <v>21.580526149408236</v>
      </c>
      <c r="G2329" s="33">
        <v>2099</v>
      </c>
      <c r="I2329" s="32"/>
      <c r="J2329" s="32"/>
    </row>
    <row r="2330" spans="1:10" x14ac:dyDescent="0.3">
      <c r="A2330" s="33">
        <v>136483</v>
      </c>
      <c r="B2330" s="33" t="s">
        <v>2816</v>
      </c>
      <c r="C2330" s="33" t="s">
        <v>1238</v>
      </c>
      <c r="D2330" s="34">
        <v>69.873181895829674</v>
      </c>
      <c r="E2330" s="33">
        <v>52.896046759575583</v>
      </c>
      <c r="F2330" s="33">
        <v>55.173866482719156</v>
      </c>
      <c r="G2330" s="33">
        <v>120800</v>
      </c>
      <c r="I2330" s="32"/>
      <c r="J2330" s="32"/>
    </row>
    <row r="2331" spans="1:10" x14ac:dyDescent="0.3">
      <c r="A2331" s="33">
        <v>136526</v>
      </c>
      <c r="B2331" s="33" t="s">
        <v>2816</v>
      </c>
      <c r="C2331" s="33" t="s">
        <v>2817</v>
      </c>
      <c r="D2331" s="34">
        <v>66.019348079061103</v>
      </c>
      <c r="E2331" s="33">
        <v>45.478244215722043</v>
      </c>
      <c r="F2331" s="33">
        <v>41.990765017736699</v>
      </c>
      <c r="G2331" s="33">
        <v>24288</v>
      </c>
      <c r="I2331" s="32"/>
      <c r="J2331" s="32"/>
    </row>
    <row r="2332" spans="1:10" x14ac:dyDescent="0.3">
      <c r="A2332" s="33">
        <v>136553</v>
      </c>
      <c r="B2332" s="33" t="s">
        <v>2816</v>
      </c>
      <c r="C2332" s="33" t="s">
        <v>1913</v>
      </c>
      <c r="D2332" s="34">
        <v>59.220397100633619</v>
      </c>
      <c r="E2332" s="33">
        <v>34.6687361867044</v>
      </c>
      <c r="F2332" s="33">
        <v>39.315566803660282</v>
      </c>
      <c r="G2332" s="33">
        <v>3223</v>
      </c>
      <c r="I2332" s="32"/>
      <c r="J2332" s="32"/>
    </row>
    <row r="2333" spans="1:10" x14ac:dyDescent="0.3">
      <c r="A2333" s="33">
        <v>136599</v>
      </c>
      <c r="B2333" s="33" t="s">
        <v>2816</v>
      </c>
      <c r="C2333" s="33" t="s">
        <v>1914</v>
      </c>
      <c r="D2333" s="34">
        <v>63.305112656716773</v>
      </c>
      <c r="E2333" s="33">
        <v>33.139986786802183</v>
      </c>
      <c r="F2333" s="33">
        <v>42.845706104866352</v>
      </c>
      <c r="G2333" s="33">
        <v>16879</v>
      </c>
      <c r="I2333" s="32"/>
      <c r="J2333" s="32"/>
    </row>
    <row r="2334" spans="1:10" x14ac:dyDescent="0.3">
      <c r="A2334" s="33">
        <v>136642</v>
      </c>
      <c r="B2334" s="33" t="s">
        <v>2816</v>
      </c>
      <c r="C2334" s="33" t="s">
        <v>1915</v>
      </c>
      <c r="D2334" s="34">
        <v>57.9760771760644</v>
      </c>
      <c r="E2334" s="33">
        <v>33.371528644507507</v>
      </c>
      <c r="F2334" s="33">
        <v>34.910609693549631</v>
      </c>
      <c r="G2334" s="33">
        <v>9416</v>
      </c>
      <c r="I2334" s="32"/>
      <c r="J2334" s="32"/>
    </row>
    <row r="2335" spans="1:10" x14ac:dyDescent="0.3">
      <c r="A2335" s="33">
        <v>136713</v>
      </c>
      <c r="B2335" s="33" t="s">
        <v>2816</v>
      </c>
      <c r="C2335" s="33" t="s">
        <v>1916</v>
      </c>
      <c r="D2335" s="34">
        <v>40.777692205671023</v>
      </c>
      <c r="E2335" s="33">
        <v>16.058459997354824</v>
      </c>
      <c r="F2335" s="33">
        <v>16.956408943763641</v>
      </c>
      <c r="G2335" s="33">
        <v>3003</v>
      </c>
      <c r="I2335" s="32"/>
      <c r="J2335" s="32"/>
    </row>
    <row r="2336" spans="1:10" x14ac:dyDescent="0.3">
      <c r="A2336" s="33">
        <v>136768</v>
      </c>
      <c r="B2336" s="33" t="s">
        <v>2816</v>
      </c>
      <c r="C2336" s="33" t="s">
        <v>1917</v>
      </c>
      <c r="D2336" s="34">
        <v>44.13450516497776</v>
      </c>
      <c r="E2336" s="33">
        <v>20.674605705691189</v>
      </c>
      <c r="F2336" s="33">
        <v>24.832815769742325</v>
      </c>
      <c r="G2336" s="33">
        <v>2650</v>
      </c>
      <c r="I2336" s="32"/>
      <c r="J2336" s="32"/>
    </row>
    <row r="2337" spans="1:10" x14ac:dyDescent="0.3">
      <c r="A2337" s="33">
        <v>136802</v>
      </c>
      <c r="B2337" s="33" t="s">
        <v>2816</v>
      </c>
      <c r="C2337" s="33" t="s">
        <v>1918</v>
      </c>
      <c r="D2337" s="34">
        <v>55.587446527428618</v>
      </c>
      <c r="E2337" s="33">
        <v>24.312288521281722</v>
      </c>
      <c r="F2337" s="33">
        <v>30.598688802109006</v>
      </c>
      <c r="G2337" s="33">
        <v>2744</v>
      </c>
      <c r="I2337" s="32"/>
      <c r="J2337" s="32"/>
    </row>
    <row r="2338" spans="1:10" x14ac:dyDescent="0.3">
      <c r="A2338" s="33">
        <v>136848</v>
      </c>
      <c r="B2338" s="33" t="s">
        <v>2816</v>
      </c>
      <c r="C2338" s="33" t="s">
        <v>1919</v>
      </c>
      <c r="D2338" s="34">
        <v>52.307575865314703</v>
      </c>
      <c r="E2338" s="33">
        <v>25.172006347768274</v>
      </c>
      <c r="F2338" s="33">
        <v>23.714457946919605</v>
      </c>
      <c r="G2338" s="33">
        <v>7511</v>
      </c>
      <c r="I2338" s="32"/>
      <c r="J2338" s="32"/>
    </row>
    <row r="2339" spans="1:10" x14ac:dyDescent="0.3">
      <c r="A2339" s="33">
        <v>136919</v>
      </c>
      <c r="B2339" s="33" t="s">
        <v>2816</v>
      </c>
      <c r="C2339" s="33" t="s">
        <v>1920</v>
      </c>
      <c r="D2339" s="34">
        <v>38.513176050391529</v>
      </c>
      <c r="E2339" s="33">
        <v>17.413263293255959</v>
      </c>
      <c r="F2339" s="33">
        <v>24.61386820767267</v>
      </c>
      <c r="G2339" s="33">
        <v>3841</v>
      </c>
      <c r="I2339" s="32"/>
      <c r="J2339" s="32"/>
    </row>
    <row r="2340" spans="1:10" x14ac:dyDescent="0.3">
      <c r="A2340" s="33">
        <v>136964</v>
      </c>
      <c r="B2340" s="33" t="s">
        <v>2816</v>
      </c>
      <c r="C2340" s="33" t="s">
        <v>1921</v>
      </c>
      <c r="D2340" s="34">
        <v>46.261350553675328</v>
      </c>
      <c r="E2340" s="33">
        <v>22.139136170380645</v>
      </c>
      <c r="F2340" s="33">
        <v>26.504032333226355</v>
      </c>
      <c r="G2340" s="33">
        <v>3391</v>
      </c>
      <c r="I2340" s="32"/>
      <c r="J2340" s="32"/>
    </row>
    <row r="2341" spans="1:10" x14ac:dyDescent="0.3">
      <c r="A2341" s="33">
        <v>137032</v>
      </c>
      <c r="B2341" s="33" t="s">
        <v>2816</v>
      </c>
      <c r="C2341" s="33" t="s">
        <v>1922</v>
      </c>
      <c r="D2341" s="34">
        <v>49.860046792625056</v>
      </c>
      <c r="E2341" s="33">
        <v>27.214486962123932</v>
      </c>
      <c r="F2341" s="33">
        <v>27.898156449698089</v>
      </c>
      <c r="G2341" s="33">
        <v>3617</v>
      </c>
      <c r="I2341" s="32"/>
      <c r="J2341" s="32"/>
    </row>
    <row r="2342" spans="1:10" x14ac:dyDescent="0.3">
      <c r="A2342" s="33">
        <v>137069</v>
      </c>
      <c r="B2342" s="33" t="s">
        <v>2816</v>
      </c>
      <c r="C2342" s="33" t="s">
        <v>922</v>
      </c>
      <c r="D2342" s="34">
        <v>44.202336089296416</v>
      </c>
      <c r="E2342" s="33">
        <v>23.676458761444291</v>
      </c>
      <c r="F2342" s="33">
        <v>24.137663487510444</v>
      </c>
      <c r="G2342" s="33">
        <v>7566</v>
      </c>
      <c r="I2342" s="32"/>
      <c r="J2342" s="32"/>
    </row>
    <row r="2343" spans="1:10" x14ac:dyDescent="0.3">
      <c r="A2343" s="33">
        <v>137103</v>
      </c>
      <c r="B2343" s="33" t="s">
        <v>2816</v>
      </c>
      <c r="C2343" s="33" t="s">
        <v>2818</v>
      </c>
      <c r="D2343" s="34">
        <v>51.994588281749373</v>
      </c>
      <c r="E2343" s="33">
        <v>28.279802191422679</v>
      </c>
      <c r="F2343" s="33">
        <v>17.848823855473299</v>
      </c>
      <c r="G2343" s="33">
        <v>2274</v>
      </c>
      <c r="I2343" s="32"/>
      <c r="J2343" s="32"/>
    </row>
    <row r="2344" spans="1:10" x14ac:dyDescent="0.3">
      <c r="A2344" s="33">
        <v>137130</v>
      </c>
      <c r="B2344" s="33" t="s">
        <v>2816</v>
      </c>
      <c r="C2344" s="33" t="s">
        <v>1923</v>
      </c>
      <c r="D2344" s="34">
        <v>47.779707738254885</v>
      </c>
      <c r="E2344" s="33">
        <v>20.791050924946546</v>
      </c>
      <c r="F2344" s="33">
        <v>23.843868310180202</v>
      </c>
      <c r="G2344" s="33">
        <v>2786</v>
      </c>
      <c r="I2344" s="32"/>
      <c r="J2344" s="32"/>
    </row>
    <row r="2345" spans="1:10" x14ac:dyDescent="0.3">
      <c r="A2345" s="33">
        <v>137185</v>
      </c>
      <c r="B2345" s="33" t="s">
        <v>2816</v>
      </c>
      <c r="C2345" s="33" t="s">
        <v>1924</v>
      </c>
      <c r="D2345" s="34">
        <v>59.79555998112302</v>
      </c>
      <c r="E2345" s="33">
        <v>24.753205788677818</v>
      </c>
      <c r="F2345" s="33">
        <v>29.936533172182752</v>
      </c>
      <c r="G2345" s="33">
        <v>3932</v>
      </c>
      <c r="I2345" s="32"/>
      <c r="J2345" s="32"/>
    </row>
    <row r="2346" spans="1:10" x14ac:dyDescent="0.3">
      <c r="A2346" s="33">
        <v>137229</v>
      </c>
      <c r="B2346" s="33" t="s">
        <v>2816</v>
      </c>
      <c r="C2346" s="33" t="s">
        <v>1925</v>
      </c>
      <c r="D2346" s="34">
        <v>42.284101617627634</v>
      </c>
      <c r="E2346" s="33">
        <v>21.073854433696905</v>
      </c>
      <c r="F2346" s="33">
        <v>26.176733978321991</v>
      </c>
      <c r="G2346" s="33">
        <v>5123</v>
      </c>
      <c r="I2346" s="32"/>
      <c r="J2346" s="32"/>
    </row>
    <row r="2347" spans="1:10" x14ac:dyDescent="0.3">
      <c r="A2347" s="33">
        <v>137274</v>
      </c>
      <c r="B2347" s="33" t="s">
        <v>2816</v>
      </c>
      <c r="C2347" s="33" t="s">
        <v>1926</v>
      </c>
      <c r="D2347" s="34">
        <v>42.07501057752313</v>
      </c>
      <c r="E2347" s="33">
        <v>21.384719001198444</v>
      </c>
      <c r="F2347" s="33">
        <v>24.652355677372302</v>
      </c>
      <c r="G2347" s="33">
        <v>2384</v>
      </c>
      <c r="I2347" s="32"/>
      <c r="J2347" s="32"/>
    </row>
    <row r="2348" spans="1:10" x14ac:dyDescent="0.3">
      <c r="A2348" s="33">
        <v>137292</v>
      </c>
      <c r="B2348" s="33" t="s">
        <v>2816</v>
      </c>
      <c r="C2348" s="33" t="s">
        <v>1927</v>
      </c>
      <c r="D2348" s="34">
        <v>48.098891036496077</v>
      </c>
      <c r="E2348" s="33">
        <v>25.270636587125118</v>
      </c>
      <c r="F2348" s="33">
        <v>24.068223165054388</v>
      </c>
      <c r="G2348" s="33">
        <v>2535</v>
      </c>
      <c r="I2348" s="32"/>
      <c r="J2348" s="32"/>
    </row>
    <row r="2349" spans="1:10" x14ac:dyDescent="0.3">
      <c r="A2349" s="33">
        <v>137363</v>
      </c>
      <c r="B2349" s="33" t="s">
        <v>2816</v>
      </c>
      <c r="C2349" s="33" t="s">
        <v>1928</v>
      </c>
      <c r="D2349" s="34">
        <v>41.213754540383889</v>
      </c>
      <c r="E2349" s="33">
        <v>20.978460757040615</v>
      </c>
      <c r="F2349" s="33">
        <v>20.147411574725659</v>
      </c>
      <c r="G2349" s="33">
        <v>1600</v>
      </c>
      <c r="I2349" s="32"/>
      <c r="J2349" s="32"/>
    </row>
    <row r="2350" spans="1:10" x14ac:dyDescent="0.3">
      <c r="A2350" s="33">
        <v>137407</v>
      </c>
      <c r="B2350" s="33" t="s">
        <v>2816</v>
      </c>
      <c r="C2350" s="33" t="s">
        <v>1929</v>
      </c>
      <c r="D2350" s="34">
        <v>64.879280516910242</v>
      </c>
      <c r="E2350" s="33">
        <v>27.201278844931981</v>
      </c>
      <c r="F2350" s="33">
        <v>34.800666825366079</v>
      </c>
      <c r="G2350" s="33">
        <v>5871</v>
      </c>
      <c r="I2350" s="32"/>
      <c r="J2350" s="32"/>
    </row>
    <row r="2351" spans="1:10" x14ac:dyDescent="0.3">
      <c r="A2351" s="33">
        <v>137443</v>
      </c>
      <c r="B2351" s="33" t="s">
        <v>2816</v>
      </c>
      <c r="C2351" s="33" t="s">
        <v>1930</v>
      </c>
      <c r="D2351" s="34">
        <v>51.01875964762835</v>
      </c>
      <c r="E2351" s="33">
        <v>14.230115879635818</v>
      </c>
      <c r="F2351" s="33">
        <v>22.883591396909253</v>
      </c>
      <c r="G2351" s="33">
        <v>2232</v>
      </c>
      <c r="I2351" s="32"/>
      <c r="J2351" s="32"/>
    </row>
    <row r="2352" spans="1:10" x14ac:dyDescent="0.3">
      <c r="A2352" s="33">
        <v>137504</v>
      </c>
      <c r="B2352" s="33" t="s">
        <v>2816</v>
      </c>
      <c r="C2352" s="33" t="s">
        <v>1931</v>
      </c>
      <c r="D2352" s="34">
        <v>56.504600544324283</v>
      </c>
      <c r="E2352" s="33">
        <v>44.631097861746547</v>
      </c>
      <c r="F2352" s="33">
        <v>35.16603435098498</v>
      </c>
      <c r="G2352" s="33">
        <v>2633</v>
      </c>
      <c r="I2352" s="32"/>
      <c r="J2352" s="32"/>
    </row>
    <row r="2353" spans="1:10" x14ac:dyDescent="0.3">
      <c r="A2353" s="33">
        <v>137540</v>
      </c>
      <c r="B2353" s="33" t="s">
        <v>2816</v>
      </c>
      <c r="C2353" s="33" t="s">
        <v>1932</v>
      </c>
      <c r="D2353" s="34">
        <v>55.448554579023529</v>
      </c>
      <c r="E2353" s="33">
        <v>27.427961410666789</v>
      </c>
      <c r="F2353" s="33">
        <v>29.837335118348381</v>
      </c>
      <c r="G2353" s="33">
        <v>4151</v>
      </c>
      <c r="I2353" s="32"/>
      <c r="J2353" s="32"/>
    </row>
    <row r="2354" spans="1:10" x14ac:dyDescent="0.3">
      <c r="A2354" s="33">
        <v>137611</v>
      </c>
      <c r="B2354" s="33" t="s">
        <v>2816</v>
      </c>
      <c r="C2354" s="33" t="s">
        <v>1933</v>
      </c>
      <c r="D2354" s="34">
        <v>46.466308733477327</v>
      </c>
      <c r="E2354" s="33">
        <v>23.938538786664171</v>
      </c>
      <c r="F2354" s="33">
        <v>24.989636548723347</v>
      </c>
      <c r="G2354" s="33">
        <v>3008</v>
      </c>
      <c r="I2354" s="32"/>
      <c r="J2354" s="32"/>
    </row>
    <row r="2355" spans="1:10" x14ac:dyDescent="0.3">
      <c r="A2355" s="33">
        <v>137675</v>
      </c>
      <c r="B2355" s="33" t="s">
        <v>2816</v>
      </c>
      <c r="C2355" s="33" t="s">
        <v>1934</v>
      </c>
      <c r="D2355" s="34">
        <v>45.419684339957755</v>
      </c>
      <c r="E2355" s="33">
        <v>16.127196716133227</v>
      </c>
      <c r="F2355" s="33">
        <v>17.586363750704223</v>
      </c>
      <c r="G2355" s="33">
        <v>4117</v>
      </c>
      <c r="I2355" s="32"/>
      <c r="J2355" s="32"/>
    </row>
    <row r="2356" spans="1:10" x14ac:dyDescent="0.3">
      <c r="A2356" s="33">
        <v>137728</v>
      </c>
      <c r="B2356" s="33" t="s">
        <v>2816</v>
      </c>
      <c r="C2356" s="33" t="s">
        <v>1935</v>
      </c>
      <c r="D2356" s="34">
        <v>70.501712974642061</v>
      </c>
      <c r="E2356" s="33">
        <v>46.264242317519908</v>
      </c>
      <c r="F2356" s="33">
        <v>43.541621014814098</v>
      </c>
      <c r="G2356" s="33">
        <v>1923</v>
      </c>
      <c r="I2356" s="32"/>
      <c r="J2356" s="32"/>
    </row>
    <row r="2357" spans="1:10" x14ac:dyDescent="0.3">
      <c r="A2357" s="33">
        <v>137746</v>
      </c>
      <c r="B2357" s="33" t="s">
        <v>2816</v>
      </c>
      <c r="C2357" s="33" t="s">
        <v>1936</v>
      </c>
      <c r="D2357" s="34">
        <v>46.200429328002627</v>
      </c>
      <c r="E2357" s="33">
        <v>23.236491321389998</v>
      </c>
      <c r="F2357" s="33">
        <v>28.885948378516964</v>
      </c>
      <c r="G2357" s="33">
        <v>3759</v>
      </c>
      <c r="I2357" s="32"/>
      <c r="J2357" s="32"/>
    </row>
    <row r="2358" spans="1:10" x14ac:dyDescent="0.3">
      <c r="A2358" s="33">
        <v>137764</v>
      </c>
      <c r="B2358" s="33" t="s">
        <v>2816</v>
      </c>
      <c r="C2358" s="33" t="s">
        <v>1937</v>
      </c>
      <c r="D2358" s="34">
        <v>47.017053817227264</v>
      </c>
      <c r="E2358" s="33">
        <v>24.595237127376137</v>
      </c>
      <c r="F2358" s="33">
        <v>23.606826045611044</v>
      </c>
      <c r="G2358" s="33">
        <v>5332</v>
      </c>
      <c r="I2358" s="32"/>
      <c r="J2358" s="32"/>
    </row>
    <row r="2359" spans="1:10" x14ac:dyDescent="0.3">
      <c r="A2359" s="33">
        <v>137844</v>
      </c>
      <c r="B2359" s="33" t="s">
        <v>2816</v>
      </c>
      <c r="C2359" s="33" t="s">
        <v>1938</v>
      </c>
      <c r="D2359" s="34">
        <v>39.705453527530267</v>
      </c>
      <c r="E2359" s="33">
        <v>22.37006608551491</v>
      </c>
      <c r="F2359" s="33">
        <v>21.351873383982646</v>
      </c>
      <c r="G2359" s="33">
        <v>2991</v>
      </c>
      <c r="I2359" s="32"/>
      <c r="J2359" s="32"/>
    </row>
    <row r="2360" spans="1:10" x14ac:dyDescent="0.3">
      <c r="A2360" s="33">
        <v>137899</v>
      </c>
      <c r="B2360" s="33" t="s">
        <v>2816</v>
      </c>
      <c r="C2360" s="33" t="s">
        <v>1939</v>
      </c>
      <c r="D2360" s="34">
        <v>52.129345702890092</v>
      </c>
      <c r="E2360" s="33">
        <v>21.332562566220496</v>
      </c>
      <c r="F2360" s="33">
        <v>20.022304582241876</v>
      </c>
      <c r="G2360" s="33">
        <v>1771</v>
      </c>
      <c r="I2360" s="32"/>
      <c r="J2360" s="32"/>
    </row>
    <row r="2361" spans="1:10" x14ac:dyDescent="0.3">
      <c r="A2361" s="33">
        <v>137960</v>
      </c>
      <c r="B2361" s="33" t="s">
        <v>2816</v>
      </c>
      <c r="C2361" s="33" t="s">
        <v>1940</v>
      </c>
      <c r="D2361" s="34">
        <v>45.541122375023711</v>
      </c>
      <c r="E2361" s="33">
        <v>21.316625514084418</v>
      </c>
      <c r="F2361" s="33">
        <v>24.610987327063558</v>
      </c>
      <c r="G2361" s="33">
        <v>6285</v>
      </c>
      <c r="I2361" s="32"/>
      <c r="J2361" s="32"/>
    </row>
    <row r="2362" spans="1:10" x14ac:dyDescent="0.3">
      <c r="A2362" s="33">
        <v>138039</v>
      </c>
      <c r="B2362" s="33" t="s">
        <v>2816</v>
      </c>
      <c r="C2362" s="33" t="s">
        <v>1941</v>
      </c>
      <c r="D2362" s="34">
        <v>47.299731668769667</v>
      </c>
      <c r="E2362" s="33">
        <v>27.862252891908483</v>
      </c>
      <c r="F2362" s="33">
        <v>23.087936591732348</v>
      </c>
      <c r="G2362" s="33">
        <v>7356</v>
      </c>
      <c r="I2362" s="32"/>
      <c r="J2362" s="32"/>
    </row>
    <row r="2363" spans="1:10" x14ac:dyDescent="0.3">
      <c r="A2363" s="33">
        <v>138084</v>
      </c>
      <c r="B2363" s="33" t="s">
        <v>2816</v>
      </c>
      <c r="C2363" s="33" t="s">
        <v>1942</v>
      </c>
      <c r="D2363" s="34">
        <v>56.757037205822868</v>
      </c>
      <c r="E2363" s="33">
        <v>25.486957235410699</v>
      </c>
      <c r="F2363" s="33">
        <v>28.815022537167955</v>
      </c>
      <c r="G2363" s="33">
        <v>6878</v>
      </c>
      <c r="I2363" s="32"/>
      <c r="J2363" s="32"/>
    </row>
    <row r="2364" spans="1:10" x14ac:dyDescent="0.3">
      <c r="A2364" s="33">
        <v>138164</v>
      </c>
      <c r="B2364" s="33" t="s">
        <v>2816</v>
      </c>
      <c r="C2364" s="33" t="s">
        <v>1943</v>
      </c>
      <c r="D2364" s="34">
        <v>45.41471812165932</v>
      </c>
      <c r="E2364" s="33">
        <v>22.270724043909347</v>
      </c>
      <c r="F2364" s="33">
        <v>25.1181905895813</v>
      </c>
      <c r="G2364" s="33">
        <v>4217</v>
      </c>
      <c r="I2364" s="32"/>
      <c r="J2364" s="32"/>
    </row>
    <row r="2365" spans="1:10" x14ac:dyDescent="0.3">
      <c r="A2365" s="33">
        <v>138208</v>
      </c>
      <c r="B2365" s="33" t="s">
        <v>2816</v>
      </c>
      <c r="C2365" s="33" t="s">
        <v>1944</v>
      </c>
      <c r="D2365" s="34">
        <v>43.739708905087966</v>
      </c>
      <c r="E2365" s="33">
        <v>22.607415047985889</v>
      </c>
      <c r="F2365" s="33">
        <v>24.662051723312437</v>
      </c>
      <c r="G2365" s="33">
        <v>4519</v>
      </c>
      <c r="I2365" s="32"/>
      <c r="J2365" s="32"/>
    </row>
    <row r="2366" spans="1:10" x14ac:dyDescent="0.3">
      <c r="A2366" s="33">
        <v>138280</v>
      </c>
      <c r="B2366" s="33" t="s">
        <v>2816</v>
      </c>
      <c r="C2366" s="33" t="s">
        <v>1945</v>
      </c>
      <c r="D2366" s="34">
        <v>62.429353292345411</v>
      </c>
      <c r="E2366" s="33">
        <v>25.235342244716183</v>
      </c>
      <c r="F2366" s="33">
        <v>30.577896097421412</v>
      </c>
      <c r="G2366" s="33">
        <v>6080</v>
      </c>
      <c r="I2366" s="32"/>
      <c r="J2366" s="32"/>
    </row>
    <row r="2367" spans="1:10" x14ac:dyDescent="0.3">
      <c r="A2367" s="33">
        <v>138351</v>
      </c>
      <c r="B2367" s="33" t="s">
        <v>2816</v>
      </c>
      <c r="C2367" s="33" t="s">
        <v>1946</v>
      </c>
      <c r="D2367" s="34">
        <v>42.99573389892641</v>
      </c>
      <c r="E2367" s="33">
        <v>20.80913204728099</v>
      </c>
      <c r="F2367" s="33">
        <v>26.663523586145384</v>
      </c>
      <c r="G2367" s="33">
        <v>3806</v>
      </c>
      <c r="I2367" s="32"/>
      <c r="J2367" s="32"/>
    </row>
    <row r="2368" spans="1:10" x14ac:dyDescent="0.3">
      <c r="A2368" s="33">
        <v>138431</v>
      </c>
      <c r="B2368" s="33" t="s">
        <v>2816</v>
      </c>
      <c r="C2368" s="33" t="s">
        <v>1834</v>
      </c>
      <c r="D2368" s="34">
        <v>58.847920461895534</v>
      </c>
      <c r="E2368" s="33">
        <v>23.090748759093557</v>
      </c>
      <c r="F2368" s="33">
        <v>35.234890779992341</v>
      </c>
      <c r="G2368" s="33">
        <v>6001</v>
      </c>
      <c r="I2368" s="32"/>
      <c r="J2368" s="32"/>
    </row>
    <row r="2369" spans="1:10" x14ac:dyDescent="0.3">
      <c r="A2369" s="33">
        <v>138501</v>
      </c>
      <c r="B2369" s="33" t="s">
        <v>2816</v>
      </c>
      <c r="C2369" s="33" t="s">
        <v>933</v>
      </c>
      <c r="D2369" s="34">
        <v>64.96271033166299</v>
      </c>
      <c r="E2369" s="33">
        <v>31.557735258139061</v>
      </c>
      <c r="F2369" s="33">
        <v>36.372161462065044</v>
      </c>
      <c r="G2369" s="33">
        <v>1944</v>
      </c>
      <c r="I2369" s="32"/>
      <c r="J2369" s="32"/>
    </row>
    <row r="2370" spans="1:10" x14ac:dyDescent="0.3">
      <c r="A2370" s="33">
        <v>138538</v>
      </c>
      <c r="B2370" s="33" t="s">
        <v>2816</v>
      </c>
      <c r="C2370" s="33" t="s">
        <v>1947</v>
      </c>
      <c r="D2370" s="34">
        <v>46.026429514306663</v>
      </c>
      <c r="E2370" s="33">
        <v>14.098021457055401</v>
      </c>
      <c r="F2370" s="33">
        <v>19.289788510462234</v>
      </c>
      <c r="G2370" s="33">
        <v>1575</v>
      </c>
      <c r="I2370" s="32"/>
      <c r="J2370" s="32"/>
    </row>
    <row r="2371" spans="1:10" x14ac:dyDescent="0.3">
      <c r="A2371" s="33">
        <v>138574</v>
      </c>
      <c r="B2371" s="33" t="s">
        <v>2816</v>
      </c>
      <c r="C2371" s="33" t="s">
        <v>1948</v>
      </c>
      <c r="D2371" s="34">
        <v>49.615514370027704</v>
      </c>
      <c r="E2371" s="33">
        <v>25.254322036580362</v>
      </c>
      <c r="F2371" s="33">
        <v>26.032780585364556</v>
      </c>
      <c r="G2371" s="33">
        <v>3165</v>
      </c>
      <c r="I2371" s="32"/>
      <c r="J2371" s="32"/>
    </row>
    <row r="2372" spans="1:10" x14ac:dyDescent="0.3">
      <c r="A2372" s="33">
        <v>138618</v>
      </c>
      <c r="B2372" s="33" t="s">
        <v>2816</v>
      </c>
      <c r="C2372" s="33" t="s">
        <v>1949</v>
      </c>
      <c r="D2372" s="34">
        <v>61.231522191247542</v>
      </c>
      <c r="E2372" s="33">
        <v>25.472588458083269</v>
      </c>
      <c r="F2372" s="33">
        <v>33.490533850468047</v>
      </c>
      <c r="G2372" s="33">
        <v>1919</v>
      </c>
      <c r="I2372" s="32"/>
      <c r="J2372" s="32"/>
    </row>
    <row r="2373" spans="1:10" x14ac:dyDescent="0.3">
      <c r="A2373" s="33">
        <v>138663</v>
      </c>
      <c r="B2373" s="33" t="s">
        <v>2816</v>
      </c>
      <c r="C2373" s="33" t="s">
        <v>1950</v>
      </c>
      <c r="D2373" s="34">
        <v>48.547490459276567</v>
      </c>
      <c r="E2373" s="33">
        <v>24.648019502078494</v>
      </c>
      <c r="F2373" s="33">
        <v>25.415840137185963</v>
      </c>
      <c r="G2373" s="33">
        <v>3730</v>
      </c>
      <c r="I2373" s="32"/>
      <c r="J2373" s="32"/>
    </row>
    <row r="2374" spans="1:10" x14ac:dyDescent="0.3">
      <c r="A2374" s="33">
        <v>138734</v>
      </c>
      <c r="B2374" s="33" t="s">
        <v>2816</v>
      </c>
      <c r="C2374" s="33" t="s">
        <v>1951</v>
      </c>
      <c r="D2374" s="34">
        <v>44.220474837373828</v>
      </c>
      <c r="E2374" s="33">
        <v>24.763494442788065</v>
      </c>
      <c r="F2374" s="33">
        <v>25.526010517176186</v>
      </c>
      <c r="G2374" s="33">
        <v>2614</v>
      </c>
      <c r="I2374" s="32"/>
      <c r="J2374" s="32"/>
    </row>
    <row r="2375" spans="1:10" x14ac:dyDescent="0.3">
      <c r="A2375" s="33">
        <v>138770</v>
      </c>
      <c r="B2375" s="33" t="s">
        <v>2816</v>
      </c>
      <c r="C2375" s="33" t="s">
        <v>1952</v>
      </c>
      <c r="D2375" s="34">
        <v>42.647142884122289</v>
      </c>
      <c r="E2375" s="33">
        <v>19.329389083584349</v>
      </c>
      <c r="F2375" s="33">
        <v>17.358733145481725</v>
      </c>
      <c r="G2375" s="33">
        <v>1245</v>
      </c>
      <c r="I2375" s="32"/>
      <c r="J2375" s="32"/>
    </row>
    <row r="2376" spans="1:10" x14ac:dyDescent="0.3">
      <c r="A2376" s="33">
        <v>138805</v>
      </c>
      <c r="B2376" s="33" t="s">
        <v>2816</v>
      </c>
      <c r="C2376" s="33" t="s">
        <v>1953</v>
      </c>
      <c r="D2376" s="34">
        <v>39.222703966805149</v>
      </c>
      <c r="E2376" s="33">
        <v>19.310491470566014</v>
      </c>
      <c r="F2376" s="33">
        <v>13.610540731829637</v>
      </c>
      <c r="G2376" s="33">
        <v>1567</v>
      </c>
      <c r="I2376" s="32"/>
      <c r="J2376" s="32"/>
    </row>
    <row r="2377" spans="1:10" x14ac:dyDescent="0.3">
      <c r="A2377" s="33">
        <v>138869</v>
      </c>
      <c r="B2377" s="33" t="s">
        <v>2816</v>
      </c>
      <c r="C2377" s="33" t="s">
        <v>1954</v>
      </c>
      <c r="D2377" s="34">
        <v>36.490442960703547</v>
      </c>
      <c r="E2377" s="33">
        <v>15.906440946553893</v>
      </c>
      <c r="F2377" s="33">
        <v>7.2698511449467507</v>
      </c>
      <c r="G2377" s="33">
        <v>3002</v>
      </c>
      <c r="I2377" s="32"/>
      <c r="J2377" s="32"/>
    </row>
    <row r="2378" spans="1:10" x14ac:dyDescent="0.3">
      <c r="A2378" s="33">
        <v>138921</v>
      </c>
      <c r="B2378" s="33" t="s">
        <v>2816</v>
      </c>
      <c r="C2378" s="33" t="s">
        <v>1955</v>
      </c>
      <c r="D2378" s="34">
        <v>42.797528804254796</v>
      </c>
      <c r="E2378" s="33">
        <v>19.244993344345485</v>
      </c>
      <c r="F2378" s="33">
        <v>20.398342961968829</v>
      </c>
      <c r="G2378" s="33">
        <v>4201</v>
      </c>
      <c r="I2378" s="32"/>
      <c r="J2378" s="32"/>
    </row>
    <row r="2379" spans="1:10" x14ac:dyDescent="0.3">
      <c r="A2379" s="33">
        <v>139009</v>
      </c>
      <c r="B2379" s="33" t="s">
        <v>2816</v>
      </c>
      <c r="C2379" s="33" t="s">
        <v>1956</v>
      </c>
      <c r="D2379" s="34">
        <v>46.612983262364104</v>
      </c>
      <c r="E2379" s="33">
        <v>16.342616212073789</v>
      </c>
      <c r="F2379" s="33">
        <v>20.21422533655976</v>
      </c>
      <c r="G2379" s="33">
        <v>3977</v>
      </c>
      <c r="I2379" s="32"/>
      <c r="J2379" s="32"/>
    </row>
    <row r="2380" spans="1:10" x14ac:dyDescent="0.3">
      <c r="A2380" s="33">
        <v>139054</v>
      </c>
      <c r="B2380" s="33" t="s">
        <v>2816</v>
      </c>
      <c r="C2380" s="33" t="s">
        <v>1957</v>
      </c>
      <c r="D2380" s="34">
        <v>46.921422558155633</v>
      </c>
      <c r="E2380" s="33">
        <v>24.22947752745338</v>
      </c>
      <c r="F2380" s="33">
        <v>17.320647082557432</v>
      </c>
      <c r="G2380" s="33">
        <v>1980</v>
      </c>
      <c r="I2380" s="32"/>
      <c r="J2380" s="32"/>
    </row>
    <row r="2381" spans="1:10" x14ac:dyDescent="0.3">
      <c r="A2381" s="33">
        <v>139107</v>
      </c>
      <c r="B2381" s="33" t="s">
        <v>2816</v>
      </c>
      <c r="C2381" s="33" t="s">
        <v>1958</v>
      </c>
      <c r="D2381" s="34">
        <v>51.954212267781351</v>
      </c>
      <c r="E2381" s="33">
        <v>26.994175652989767</v>
      </c>
      <c r="F2381" s="33">
        <v>27.509824576962451</v>
      </c>
      <c r="G2381" s="33">
        <v>2416</v>
      </c>
      <c r="I2381" s="32"/>
      <c r="J2381" s="32"/>
    </row>
    <row r="2382" spans="1:10" x14ac:dyDescent="0.3">
      <c r="A2382" s="33">
        <v>139143</v>
      </c>
      <c r="B2382" s="33" t="s">
        <v>2816</v>
      </c>
      <c r="C2382" s="33" t="s">
        <v>2819</v>
      </c>
      <c r="D2382" s="34">
        <v>41.941737124407155</v>
      </c>
      <c r="E2382" s="33">
        <v>17.564961073939703</v>
      </c>
      <c r="F2382" s="33">
        <v>26.753188933229975</v>
      </c>
      <c r="G2382" s="33">
        <v>3124</v>
      </c>
      <c r="I2382" s="32"/>
      <c r="J2382" s="32"/>
    </row>
    <row r="2383" spans="1:10" x14ac:dyDescent="0.3">
      <c r="A2383" s="33">
        <v>139170</v>
      </c>
      <c r="B2383" s="33" t="s">
        <v>2816</v>
      </c>
      <c r="C2383" s="33" t="s">
        <v>1959</v>
      </c>
      <c r="D2383" s="34">
        <v>45.227621303635999</v>
      </c>
      <c r="E2383" s="33">
        <v>17.485225100870917</v>
      </c>
      <c r="F2383" s="33">
        <v>28.812892271589455</v>
      </c>
      <c r="G2383" s="33">
        <v>8382</v>
      </c>
      <c r="I2383" s="32"/>
      <c r="J2383" s="32"/>
    </row>
    <row r="2384" spans="1:10" x14ac:dyDescent="0.3">
      <c r="A2384" s="33">
        <v>139214</v>
      </c>
      <c r="B2384" s="33" t="s">
        <v>2816</v>
      </c>
      <c r="C2384" s="33" t="s">
        <v>1960</v>
      </c>
      <c r="D2384" s="34">
        <v>46.185036716111767</v>
      </c>
      <c r="E2384" s="33">
        <v>18.976599413726284</v>
      </c>
      <c r="F2384" s="33">
        <v>25.656024479065088</v>
      </c>
      <c r="G2384" s="33">
        <v>4354</v>
      </c>
      <c r="I2384" s="32"/>
      <c r="J2384" s="32"/>
    </row>
    <row r="2385" spans="1:10" x14ac:dyDescent="0.3">
      <c r="A2385" s="33">
        <v>139250</v>
      </c>
      <c r="B2385" s="33" t="s">
        <v>2816</v>
      </c>
      <c r="C2385" s="33" t="s">
        <v>1961</v>
      </c>
      <c r="D2385" s="34">
        <v>65.488241481076983</v>
      </c>
      <c r="E2385" s="33">
        <v>41.993621653127285</v>
      </c>
      <c r="F2385" s="33">
        <v>39.236881905693004</v>
      </c>
      <c r="G2385" s="33">
        <v>1472</v>
      </c>
      <c r="I2385" s="32"/>
      <c r="J2385" s="32"/>
    </row>
    <row r="2386" spans="1:10" x14ac:dyDescent="0.3">
      <c r="A2386" s="33">
        <v>139287</v>
      </c>
      <c r="B2386" s="33" t="s">
        <v>2816</v>
      </c>
      <c r="C2386" s="33" t="s">
        <v>1962</v>
      </c>
      <c r="D2386" s="34">
        <v>46.85923199798706</v>
      </c>
      <c r="E2386" s="33">
        <v>24.165432438582197</v>
      </c>
      <c r="F2386" s="33">
        <v>32.144897859275716</v>
      </c>
      <c r="G2386" s="33">
        <v>1946</v>
      </c>
      <c r="I2386" s="32"/>
      <c r="J2386" s="32"/>
    </row>
    <row r="2387" spans="1:10" x14ac:dyDescent="0.3">
      <c r="A2387" s="33">
        <v>139330</v>
      </c>
      <c r="B2387" s="33" t="s">
        <v>2816</v>
      </c>
      <c r="C2387" s="33" t="s">
        <v>1963</v>
      </c>
      <c r="D2387" s="34">
        <v>56.375218442465965</v>
      </c>
      <c r="E2387" s="33">
        <v>30.31555996876666</v>
      </c>
      <c r="F2387" s="33">
        <v>31.067017270786458</v>
      </c>
      <c r="G2387" s="33">
        <v>4087</v>
      </c>
      <c r="I2387" s="32"/>
      <c r="J2387" s="32"/>
    </row>
    <row r="2388" spans="1:10" x14ac:dyDescent="0.3">
      <c r="A2388" s="33">
        <v>139358</v>
      </c>
      <c r="B2388" s="33" t="s">
        <v>2816</v>
      </c>
      <c r="C2388" s="33" t="s">
        <v>1964</v>
      </c>
      <c r="D2388" s="34">
        <v>61.629076884476696</v>
      </c>
      <c r="E2388" s="33">
        <v>25.1696099783695</v>
      </c>
      <c r="F2388" s="33">
        <v>26.76920928554005</v>
      </c>
      <c r="G2388" s="33">
        <v>5552</v>
      </c>
      <c r="I2388" s="32"/>
      <c r="J2388" s="32"/>
    </row>
    <row r="2389" spans="1:10" x14ac:dyDescent="0.3">
      <c r="A2389" s="33">
        <v>139394</v>
      </c>
      <c r="B2389" s="33" t="s">
        <v>2816</v>
      </c>
      <c r="C2389" s="33" t="s">
        <v>1965</v>
      </c>
      <c r="D2389" s="34">
        <v>50.765514417302562</v>
      </c>
      <c r="E2389" s="33">
        <v>24.283620542273862</v>
      </c>
      <c r="F2389" s="33">
        <v>24.068834504137076</v>
      </c>
      <c r="G2389" s="33">
        <v>3879</v>
      </c>
      <c r="I2389" s="32"/>
      <c r="J2389" s="32"/>
    </row>
    <row r="2390" spans="1:10" x14ac:dyDescent="0.3">
      <c r="A2390" s="33">
        <v>139704</v>
      </c>
      <c r="B2390" s="33" t="s">
        <v>2820</v>
      </c>
      <c r="C2390" s="33" t="s">
        <v>2821</v>
      </c>
      <c r="D2390" s="34">
        <v>67.317613569568579</v>
      </c>
      <c r="E2390" s="33">
        <v>50.374291938639921</v>
      </c>
      <c r="F2390" s="33">
        <v>57.045051978262272</v>
      </c>
      <c r="G2390" s="33">
        <v>69561</v>
      </c>
      <c r="I2390" s="32"/>
      <c r="J2390" s="32"/>
    </row>
    <row r="2391" spans="1:10" x14ac:dyDescent="0.3">
      <c r="A2391" s="33">
        <v>139740</v>
      </c>
      <c r="B2391" s="33" t="s">
        <v>2820</v>
      </c>
      <c r="C2391" s="33" t="s">
        <v>1966</v>
      </c>
      <c r="D2391" s="34">
        <v>56.340871700304042</v>
      </c>
      <c r="E2391" s="33">
        <v>34.692457763897089</v>
      </c>
      <c r="F2391" s="33">
        <v>35.863146853425803</v>
      </c>
      <c r="G2391" s="33">
        <v>7657</v>
      </c>
      <c r="I2391" s="32"/>
      <c r="J2391" s="32"/>
    </row>
    <row r="2392" spans="1:10" x14ac:dyDescent="0.3">
      <c r="A2392" s="33">
        <v>139811</v>
      </c>
      <c r="B2392" s="33" t="s">
        <v>2820</v>
      </c>
      <c r="C2392" s="33" t="s">
        <v>1967</v>
      </c>
      <c r="D2392" s="34">
        <v>53.461815328395339</v>
      </c>
      <c r="E2392" s="33">
        <v>43.609105146311627</v>
      </c>
      <c r="F2392" s="33">
        <v>45.135072498194482</v>
      </c>
      <c r="G2392" s="33">
        <v>11877</v>
      </c>
      <c r="I2392" s="32"/>
      <c r="J2392" s="32"/>
    </row>
    <row r="2393" spans="1:10" x14ac:dyDescent="0.3">
      <c r="A2393" s="33">
        <v>139884</v>
      </c>
      <c r="B2393" s="33" t="s">
        <v>2820</v>
      </c>
      <c r="C2393" s="33" t="s">
        <v>2822</v>
      </c>
      <c r="D2393" s="34">
        <v>58.661103887478923</v>
      </c>
      <c r="E2393" s="33">
        <v>37.580731662268427</v>
      </c>
      <c r="F2393" s="33">
        <v>41.124710428439528</v>
      </c>
      <c r="G2393" s="33">
        <v>17392</v>
      </c>
      <c r="I2393" s="32"/>
      <c r="J2393" s="32"/>
    </row>
    <row r="2394" spans="1:10" x14ac:dyDescent="0.3">
      <c r="A2394" s="33">
        <v>139937</v>
      </c>
      <c r="B2394" s="33" t="s">
        <v>2820</v>
      </c>
      <c r="C2394" s="33" t="s">
        <v>1968</v>
      </c>
      <c r="D2394" s="34">
        <v>45.724214657902799</v>
      </c>
      <c r="E2394" s="33">
        <v>25.145185256756346</v>
      </c>
      <c r="F2394" s="33">
        <v>26.563789203294846</v>
      </c>
      <c r="G2394" s="33">
        <v>1421</v>
      </c>
      <c r="I2394" s="32"/>
      <c r="J2394" s="32"/>
    </row>
    <row r="2395" spans="1:10" x14ac:dyDescent="0.3">
      <c r="A2395" s="33">
        <v>139982</v>
      </c>
      <c r="B2395" s="33" t="s">
        <v>2820</v>
      </c>
      <c r="C2395" s="33" t="s">
        <v>1969</v>
      </c>
      <c r="D2395" s="34">
        <v>49.853592609467867</v>
      </c>
      <c r="E2395" s="33">
        <v>21.196186753557786</v>
      </c>
      <c r="F2395" s="33">
        <v>24.45392102332039</v>
      </c>
      <c r="G2395" s="33">
        <v>2060</v>
      </c>
      <c r="I2395" s="32"/>
      <c r="J2395" s="32"/>
    </row>
    <row r="2396" spans="1:10" x14ac:dyDescent="0.3">
      <c r="A2396" s="33">
        <v>140084</v>
      </c>
      <c r="B2396" s="33" t="s">
        <v>2820</v>
      </c>
      <c r="C2396" s="33" t="s">
        <v>1970</v>
      </c>
      <c r="D2396" s="34">
        <v>47.338667619780828</v>
      </c>
      <c r="E2396" s="33">
        <v>20.72294803047922</v>
      </c>
      <c r="F2396" s="33">
        <v>25.510315924026603</v>
      </c>
      <c r="G2396" s="33">
        <v>1599</v>
      </c>
      <c r="I2396" s="32"/>
      <c r="J2396" s="32"/>
    </row>
    <row r="2397" spans="1:10" x14ac:dyDescent="0.3">
      <c r="A2397" s="33">
        <v>140146</v>
      </c>
      <c r="B2397" s="33" t="s">
        <v>2820</v>
      </c>
      <c r="C2397" s="33" t="s">
        <v>1971</v>
      </c>
      <c r="D2397" s="34">
        <v>45.766845262026322</v>
      </c>
      <c r="E2397" s="33">
        <v>23.376645395593954</v>
      </c>
      <c r="F2397" s="33">
        <v>23.385493764968793</v>
      </c>
      <c r="G2397" s="33">
        <v>3798</v>
      </c>
      <c r="I2397" s="32"/>
      <c r="J2397" s="32"/>
    </row>
    <row r="2398" spans="1:10" x14ac:dyDescent="0.3">
      <c r="A2398" s="33">
        <v>140208</v>
      </c>
      <c r="B2398" s="33" t="s">
        <v>2820</v>
      </c>
      <c r="C2398" s="33" t="s">
        <v>1972</v>
      </c>
      <c r="D2398" s="34">
        <v>37.462636729536761</v>
      </c>
      <c r="E2398" s="33">
        <v>23.696491379345535</v>
      </c>
      <c r="F2398" s="33">
        <v>32.131112936440225</v>
      </c>
      <c r="G2398" s="33">
        <v>1980</v>
      </c>
      <c r="I2398" s="32"/>
      <c r="J2398" s="32"/>
    </row>
    <row r="2399" spans="1:10" x14ac:dyDescent="0.3">
      <c r="A2399" s="33">
        <v>140244</v>
      </c>
      <c r="B2399" s="33" t="s">
        <v>2820</v>
      </c>
      <c r="C2399" s="33" t="s">
        <v>1973</v>
      </c>
      <c r="D2399" s="34">
        <v>54.021498415154795</v>
      </c>
      <c r="E2399" s="33">
        <v>27.809830681940038</v>
      </c>
      <c r="F2399" s="33">
        <v>29.921435439084384</v>
      </c>
      <c r="G2399" s="33">
        <v>1440</v>
      </c>
      <c r="I2399" s="32"/>
      <c r="J2399" s="32"/>
    </row>
    <row r="2400" spans="1:10" x14ac:dyDescent="0.3">
      <c r="A2400" s="33">
        <v>140280</v>
      </c>
      <c r="B2400" s="33" t="s">
        <v>2820</v>
      </c>
      <c r="C2400" s="33" t="s">
        <v>1974</v>
      </c>
      <c r="D2400" s="34">
        <v>41.864237083904008</v>
      </c>
      <c r="E2400" s="33">
        <v>22.551548400455694</v>
      </c>
      <c r="F2400" s="33">
        <v>24.818789697229519</v>
      </c>
      <c r="G2400" s="33">
        <v>3959</v>
      </c>
      <c r="I2400" s="32"/>
      <c r="J2400" s="32"/>
    </row>
    <row r="2401" spans="1:10" x14ac:dyDescent="0.3">
      <c r="A2401" s="33">
        <v>140324</v>
      </c>
      <c r="B2401" s="33" t="s">
        <v>2820</v>
      </c>
      <c r="C2401" s="33" t="s">
        <v>1975</v>
      </c>
      <c r="D2401" s="34">
        <v>44.172266150283257</v>
      </c>
      <c r="E2401" s="33">
        <v>32.824274727314979</v>
      </c>
      <c r="F2401" s="33">
        <v>32.111732390014545</v>
      </c>
      <c r="G2401" s="33">
        <v>3435</v>
      </c>
      <c r="I2401" s="32"/>
      <c r="J2401" s="32"/>
    </row>
    <row r="2402" spans="1:10" x14ac:dyDescent="0.3">
      <c r="A2402" s="33">
        <v>140379</v>
      </c>
      <c r="B2402" s="33" t="s">
        <v>2820</v>
      </c>
      <c r="C2402" s="33" t="s">
        <v>313</v>
      </c>
      <c r="D2402" s="34">
        <v>45.132251257883631</v>
      </c>
      <c r="E2402" s="33">
        <v>24.931355472494609</v>
      </c>
      <c r="F2402" s="33">
        <v>22.967421209997621</v>
      </c>
      <c r="G2402" s="33">
        <v>2571</v>
      </c>
      <c r="I2402" s="32"/>
      <c r="J2402" s="32"/>
    </row>
    <row r="2403" spans="1:10" x14ac:dyDescent="0.3">
      <c r="A2403" s="33">
        <v>140440</v>
      </c>
      <c r="B2403" s="33" t="s">
        <v>2820</v>
      </c>
      <c r="C2403" s="33" t="s">
        <v>1976</v>
      </c>
      <c r="D2403" s="34">
        <v>48.21914528637943</v>
      </c>
      <c r="E2403" s="33">
        <v>29.558440397557892</v>
      </c>
      <c r="F2403" s="33">
        <v>23.351855087088559</v>
      </c>
      <c r="G2403" s="33">
        <v>1671</v>
      </c>
      <c r="I2403" s="32"/>
      <c r="J2403" s="32"/>
    </row>
    <row r="2404" spans="1:10" x14ac:dyDescent="0.3">
      <c r="A2404" s="33">
        <v>140477</v>
      </c>
      <c r="B2404" s="33" t="s">
        <v>2820</v>
      </c>
      <c r="C2404" s="33" t="s">
        <v>1977</v>
      </c>
      <c r="D2404" s="34">
        <v>49.955705007856459</v>
      </c>
      <c r="E2404" s="33">
        <v>29.54480539436209</v>
      </c>
      <c r="F2404" s="33">
        <v>19.67539972208143</v>
      </c>
      <c r="G2404" s="33">
        <v>1076</v>
      </c>
      <c r="I2404" s="32"/>
      <c r="J2404" s="32"/>
    </row>
    <row r="2405" spans="1:10" x14ac:dyDescent="0.3">
      <c r="A2405" s="33">
        <v>140501</v>
      </c>
      <c r="B2405" s="33" t="s">
        <v>2820</v>
      </c>
      <c r="C2405" s="33" t="s">
        <v>1978</v>
      </c>
      <c r="D2405" s="34">
        <v>45.526277588453219</v>
      </c>
      <c r="E2405" s="33">
        <v>27.382303994223435</v>
      </c>
      <c r="F2405" s="33">
        <v>25.247750755011893</v>
      </c>
      <c r="G2405" s="33">
        <v>2559</v>
      </c>
      <c r="I2405" s="32"/>
      <c r="J2405" s="32"/>
    </row>
    <row r="2406" spans="1:10" x14ac:dyDescent="0.3">
      <c r="A2406" s="33">
        <v>140547</v>
      </c>
      <c r="B2406" s="33" t="s">
        <v>2820</v>
      </c>
      <c r="C2406" s="33" t="s">
        <v>1979</v>
      </c>
      <c r="D2406" s="34">
        <v>47.422671147919438</v>
      </c>
      <c r="E2406" s="33">
        <v>23.957720968214552</v>
      </c>
      <c r="F2406" s="33">
        <v>19.032815780025288</v>
      </c>
      <c r="G2406" s="33">
        <v>2213</v>
      </c>
      <c r="I2406" s="32"/>
      <c r="J2406" s="32"/>
    </row>
    <row r="2407" spans="1:10" x14ac:dyDescent="0.3">
      <c r="A2407" s="33">
        <v>140583</v>
      </c>
      <c r="B2407" s="33" t="s">
        <v>2820</v>
      </c>
      <c r="C2407" s="33" t="s">
        <v>1980</v>
      </c>
      <c r="D2407" s="34">
        <v>50.246694019775966</v>
      </c>
      <c r="E2407" s="33">
        <v>25.427398974647382</v>
      </c>
      <c r="F2407" s="33">
        <v>21.369226909763277</v>
      </c>
      <c r="G2407" s="33">
        <v>1160</v>
      </c>
      <c r="I2407" s="32"/>
      <c r="J2407" s="32"/>
    </row>
    <row r="2408" spans="1:10" x14ac:dyDescent="0.3">
      <c r="A2408" s="33">
        <v>140627</v>
      </c>
      <c r="B2408" s="33" t="s">
        <v>2820</v>
      </c>
      <c r="C2408" s="33" t="s">
        <v>1155</v>
      </c>
      <c r="D2408" s="34">
        <v>54.383047487124372</v>
      </c>
      <c r="E2408" s="33">
        <v>28.190115639889385</v>
      </c>
      <c r="F2408" s="33">
        <v>26.607084976901916</v>
      </c>
      <c r="G2408" s="33">
        <v>6764</v>
      </c>
      <c r="I2408" s="32"/>
      <c r="J2408" s="32"/>
    </row>
    <row r="2409" spans="1:10" x14ac:dyDescent="0.3">
      <c r="A2409" s="33">
        <v>140672</v>
      </c>
      <c r="B2409" s="33" t="s">
        <v>2820</v>
      </c>
      <c r="C2409" s="33" t="s">
        <v>1981</v>
      </c>
      <c r="D2409" s="34">
        <v>49.585700054550969</v>
      </c>
      <c r="E2409" s="33">
        <v>29.591547691640443</v>
      </c>
      <c r="F2409" s="33">
        <v>29.923655052787076</v>
      </c>
      <c r="G2409" s="33">
        <v>2768</v>
      </c>
      <c r="I2409" s="32"/>
      <c r="J2409" s="32"/>
    </row>
    <row r="2410" spans="1:10" x14ac:dyDescent="0.3">
      <c r="A2410" s="33">
        <v>140770</v>
      </c>
      <c r="B2410" s="33" t="s">
        <v>2820</v>
      </c>
      <c r="C2410" s="33" t="s">
        <v>1982</v>
      </c>
      <c r="D2410" s="34">
        <v>36.977191273166142</v>
      </c>
      <c r="E2410" s="33">
        <v>25.98060130460264</v>
      </c>
      <c r="F2410" s="33">
        <v>21.020033611959615</v>
      </c>
      <c r="G2410" s="33">
        <v>1201</v>
      </c>
      <c r="I2410" s="32"/>
      <c r="J2410" s="32"/>
    </row>
    <row r="2411" spans="1:10" x14ac:dyDescent="0.3">
      <c r="A2411" s="33">
        <v>140823</v>
      </c>
      <c r="B2411" s="33" t="s">
        <v>2820</v>
      </c>
      <c r="C2411" s="33" t="s">
        <v>1983</v>
      </c>
      <c r="D2411" s="34">
        <v>58.716733689368887</v>
      </c>
      <c r="E2411" s="33">
        <v>37.213554542091657</v>
      </c>
      <c r="F2411" s="33">
        <v>38.423853855715301</v>
      </c>
      <c r="G2411" s="33">
        <v>3178</v>
      </c>
      <c r="I2411" s="32"/>
      <c r="J2411" s="32"/>
    </row>
    <row r="2412" spans="1:10" x14ac:dyDescent="0.3">
      <c r="A2412" s="33">
        <v>140869</v>
      </c>
      <c r="B2412" s="33" t="s">
        <v>2820</v>
      </c>
      <c r="C2412" s="33" t="s">
        <v>1984</v>
      </c>
      <c r="D2412" s="34">
        <v>44.453278492601164</v>
      </c>
      <c r="E2412" s="33">
        <v>17.394892650839097</v>
      </c>
      <c r="F2412" s="33">
        <v>26.908959742324395</v>
      </c>
      <c r="G2412" s="33">
        <v>1654</v>
      </c>
      <c r="I2412" s="32"/>
      <c r="J2412" s="32"/>
    </row>
    <row r="2413" spans="1:10" x14ac:dyDescent="0.3">
      <c r="A2413" s="33">
        <v>140958</v>
      </c>
      <c r="B2413" s="33" t="s">
        <v>2820</v>
      </c>
      <c r="C2413" s="33" t="s">
        <v>1985</v>
      </c>
      <c r="D2413" s="34">
        <v>48.219880376430119</v>
      </c>
      <c r="E2413" s="33">
        <v>23.621563510250848</v>
      </c>
      <c r="F2413" s="33">
        <v>26.26870402185283</v>
      </c>
      <c r="G2413" s="33">
        <v>1637</v>
      </c>
      <c r="I2413" s="32"/>
      <c r="J2413" s="32"/>
    </row>
    <row r="2414" spans="1:10" x14ac:dyDescent="0.3">
      <c r="A2414" s="33">
        <v>141027</v>
      </c>
      <c r="B2414" s="33" t="s">
        <v>2820</v>
      </c>
      <c r="C2414" s="33" t="s">
        <v>1986</v>
      </c>
      <c r="D2414" s="34">
        <v>34.734265885103177</v>
      </c>
      <c r="E2414" s="33">
        <v>16.657194103312268</v>
      </c>
      <c r="F2414" s="33">
        <v>12.374237828554065</v>
      </c>
      <c r="G2414" s="33">
        <v>1385</v>
      </c>
      <c r="I2414" s="32"/>
      <c r="J2414" s="32"/>
    </row>
    <row r="2415" spans="1:10" x14ac:dyDescent="0.3">
      <c r="A2415" s="33">
        <v>141081</v>
      </c>
      <c r="B2415" s="33" t="s">
        <v>2820</v>
      </c>
      <c r="C2415" s="33" t="s">
        <v>1987</v>
      </c>
      <c r="D2415" s="34">
        <v>45.288776611401914</v>
      </c>
      <c r="E2415" s="33">
        <v>20.992603381766891</v>
      </c>
      <c r="F2415" s="33">
        <v>21.324751120211584</v>
      </c>
      <c r="G2415" s="33">
        <v>1381</v>
      </c>
      <c r="I2415" s="32"/>
      <c r="J2415" s="32"/>
    </row>
    <row r="2416" spans="1:10" x14ac:dyDescent="0.3">
      <c r="A2416" s="33">
        <v>141134</v>
      </c>
      <c r="B2416" s="33" t="s">
        <v>2820</v>
      </c>
      <c r="C2416" s="33" t="s">
        <v>2823</v>
      </c>
      <c r="D2416" s="34">
        <v>55.908282715820562</v>
      </c>
      <c r="E2416" s="33">
        <v>34.289307769440576</v>
      </c>
      <c r="F2416" s="33">
        <v>31.709453417804497</v>
      </c>
      <c r="G2416" s="33">
        <v>2410</v>
      </c>
      <c r="I2416" s="32"/>
      <c r="J2416" s="32"/>
    </row>
    <row r="2417" spans="1:10" x14ac:dyDescent="0.3">
      <c r="A2417" s="33">
        <v>141232</v>
      </c>
      <c r="B2417" s="33" t="s">
        <v>2820</v>
      </c>
      <c r="C2417" s="33" t="s">
        <v>2824</v>
      </c>
      <c r="D2417" s="34">
        <v>40.084986449231273</v>
      </c>
      <c r="E2417" s="33">
        <v>13.688934904828891</v>
      </c>
      <c r="F2417" s="33">
        <v>17.700364955024249</v>
      </c>
      <c r="G2417" s="33">
        <v>2109</v>
      </c>
      <c r="I2417" s="32"/>
      <c r="J2417" s="32"/>
    </row>
    <row r="2418" spans="1:10" x14ac:dyDescent="0.3">
      <c r="A2418" s="33">
        <v>141312</v>
      </c>
      <c r="B2418" s="33" t="s">
        <v>2820</v>
      </c>
      <c r="C2418" s="33" t="s">
        <v>1988</v>
      </c>
      <c r="D2418" s="34">
        <v>42.396425674362177</v>
      </c>
      <c r="E2418" s="33">
        <v>25.105030005594205</v>
      </c>
      <c r="F2418" s="33">
        <v>29.169676407683813</v>
      </c>
      <c r="G2418" s="33">
        <v>2387</v>
      </c>
      <c r="I2418" s="32"/>
      <c r="J2418" s="32"/>
    </row>
    <row r="2419" spans="1:10" x14ac:dyDescent="0.3">
      <c r="A2419" s="33">
        <v>141376</v>
      </c>
      <c r="B2419" s="33" t="s">
        <v>2820</v>
      </c>
      <c r="C2419" s="33" t="s">
        <v>1989</v>
      </c>
      <c r="D2419" s="34">
        <v>53.512018868041359</v>
      </c>
      <c r="E2419" s="33">
        <v>27.171187500338892</v>
      </c>
      <c r="F2419" s="33">
        <v>31.880491378914996</v>
      </c>
      <c r="G2419" s="33">
        <v>3860</v>
      </c>
      <c r="I2419" s="32"/>
      <c r="J2419" s="32"/>
    </row>
    <row r="2420" spans="1:10" x14ac:dyDescent="0.3">
      <c r="A2420" s="33">
        <v>141447</v>
      </c>
      <c r="B2420" s="33" t="s">
        <v>2820</v>
      </c>
      <c r="C2420" s="33" t="s">
        <v>1990</v>
      </c>
      <c r="D2420" s="34">
        <v>45.129948509154723</v>
      </c>
      <c r="E2420" s="33">
        <v>22.48133797906916</v>
      </c>
      <c r="F2420" s="33">
        <v>27.72323776504383</v>
      </c>
      <c r="G2420" s="33">
        <v>2670</v>
      </c>
      <c r="I2420" s="32"/>
      <c r="J2420" s="32"/>
    </row>
    <row r="2421" spans="1:10" x14ac:dyDescent="0.3">
      <c r="A2421" s="33">
        <v>141535</v>
      </c>
      <c r="B2421" s="33" t="s">
        <v>2820</v>
      </c>
      <c r="C2421" s="33" t="s">
        <v>1991</v>
      </c>
      <c r="D2421" s="34">
        <v>40.474690191196345</v>
      </c>
      <c r="E2421" s="33">
        <v>17.825366816153164</v>
      </c>
      <c r="F2421" s="33">
        <v>16.787545287436103</v>
      </c>
      <c r="G2421" s="33">
        <v>2549</v>
      </c>
      <c r="I2421" s="32"/>
      <c r="J2421" s="32"/>
    </row>
    <row r="2422" spans="1:10" x14ac:dyDescent="0.3">
      <c r="A2422" s="33">
        <v>141580</v>
      </c>
      <c r="B2422" s="33" t="s">
        <v>2820</v>
      </c>
      <c r="C2422" s="33" t="s">
        <v>1992</v>
      </c>
      <c r="D2422" s="34">
        <v>58.628266751085619</v>
      </c>
      <c r="E2422" s="33">
        <v>34.874002557512185</v>
      </c>
      <c r="F2422" s="33">
        <v>32.181491449761715</v>
      </c>
      <c r="G2422" s="33">
        <v>2389</v>
      </c>
      <c r="I2422" s="32"/>
      <c r="J2422" s="32"/>
    </row>
    <row r="2423" spans="1:10" x14ac:dyDescent="0.3">
      <c r="A2423" s="33">
        <v>141722</v>
      </c>
      <c r="B2423" s="33" t="s">
        <v>2820</v>
      </c>
      <c r="C2423" s="33" t="s">
        <v>1993</v>
      </c>
      <c r="D2423" s="34">
        <v>48.096966452248488</v>
      </c>
      <c r="E2423" s="33">
        <v>30.909913752576532</v>
      </c>
      <c r="F2423" s="33">
        <v>32.009322327504151</v>
      </c>
      <c r="G2423" s="33">
        <v>3748</v>
      </c>
      <c r="I2423" s="32"/>
      <c r="J2423" s="32"/>
    </row>
    <row r="2424" spans="1:10" x14ac:dyDescent="0.3">
      <c r="A2424" s="33">
        <v>141786</v>
      </c>
      <c r="B2424" s="33" t="s">
        <v>2820</v>
      </c>
      <c r="C2424" s="33" t="s">
        <v>1994</v>
      </c>
      <c r="D2424" s="34">
        <v>59.684024852533618</v>
      </c>
      <c r="E2424" s="33">
        <v>24.652813125809157</v>
      </c>
      <c r="F2424" s="33">
        <v>26.067407225132825</v>
      </c>
      <c r="G2424" s="33">
        <v>1743</v>
      </c>
      <c r="I2424" s="32"/>
      <c r="J2424" s="32"/>
    </row>
    <row r="2425" spans="1:10" x14ac:dyDescent="0.3">
      <c r="A2425" s="33">
        <v>141884</v>
      </c>
      <c r="B2425" s="33" t="s">
        <v>2820</v>
      </c>
      <c r="C2425" s="33" t="s">
        <v>515</v>
      </c>
      <c r="D2425" s="34" t="s">
        <v>2581</v>
      </c>
      <c r="E2425" s="33" t="s">
        <v>2581</v>
      </c>
      <c r="F2425" s="33" t="s">
        <v>2581</v>
      </c>
      <c r="G2425" s="33">
        <v>954</v>
      </c>
      <c r="I2425" s="32"/>
      <c r="J2425" s="32"/>
    </row>
    <row r="2426" spans="1:10" x14ac:dyDescent="0.3">
      <c r="A2426" s="33">
        <v>141946</v>
      </c>
      <c r="B2426" s="33" t="s">
        <v>2820</v>
      </c>
      <c r="C2426" s="33" t="s">
        <v>1995</v>
      </c>
      <c r="D2426" s="34">
        <v>48.15234172096077</v>
      </c>
      <c r="E2426" s="33">
        <v>29.814728553394275</v>
      </c>
      <c r="F2426" s="33">
        <v>32.420368280030495</v>
      </c>
      <c r="G2426" s="33">
        <v>2687</v>
      </c>
      <c r="I2426" s="32"/>
      <c r="J2426" s="32"/>
    </row>
    <row r="2427" spans="1:10" x14ac:dyDescent="0.3">
      <c r="A2427" s="33">
        <v>142006</v>
      </c>
      <c r="B2427" s="33" t="s">
        <v>2820</v>
      </c>
      <c r="C2427" s="33" t="s">
        <v>1996</v>
      </c>
      <c r="D2427" s="34">
        <v>45.928582899931428</v>
      </c>
      <c r="E2427" s="33">
        <v>27.149423741790272</v>
      </c>
      <c r="F2427" s="33">
        <v>27.613745028290214</v>
      </c>
      <c r="G2427" s="33">
        <v>2931</v>
      </c>
      <c r="I2427" s="32"/>
      <c r="J2427" s="32"/>
    </row>
    <row r="2428" spans="1:10" x14ac:dyDescent="0.3">
      <c r="A2428" s="33">
        <v>142079</v>
      </c>
      <c r="B2428" s="33" t="s">
        <v>2820</v>
      </c>
      <c r="C2428" s="33" t="s">
        <v>1997</v>
      </c>
      <c r="D2428" s="34">
        <v>52.273067379319649</v>
      </c>
      <c r="E2428" s="33">
        <v>27.542708639776144</v>
      </c>
      <c r="F2428" s="33">
        <v>30.143751477904502</v>
      </c>
      <c r="G2428" s="33">
        <v>3139</v>
      </c>
      <c r="I2428" s="32"/>
      <c r="J2428" s="32"/>
    </row>
    <row r="2429" spans="1:10" x14ac:dyDescent="0.3">
      <c r="A2429" s="33">
        <v>142122</v>
      </c>
      <c r="B2429" s="33" t="s">
        <v>2820</v>
      </c>
      <c r="C2429" s="33" t="s">
        <v>1998</v>
      </c>
      <c r="D2429" s="34">
        <v>57.680755944525757</v>
      </c>
      <c r="E2429" s="33">
        <v>24.017847332066925</v>
      </c>
      <c r="F2429" s="33">
        <v>30.279483485085581</v>
      </c>
      <c r="G2429" s="33">
        <v>2404</v>
      </c>
      <c r="I2429" s="32"/>
      <c r="J2429" s="32"/>
    </row>
    <row r="2430" spans="1:10" x14ac:dyDescent="0.3">
      <c r="A2430" s="33">
        <v>142177</v>
      </c>
      <c r="B2430" s="33" t="s">
        <v>2820</v>
      </c>
      <c r="C2430" s="33" t="s">
        <v>1999</v>
      </c>
      <c r="D2430" s="34">
        <v>42.611480598387757</v>
      </c>
      <c r="E2430" s="33">
        <v>26.665124849219353</v>
      </c>
      <c r="F2430" s="33">
        <v>25.971298008078989</v>
      </c>
      <c r="G2430" s="33">
        <v>2698</v>
      </c>
      <c r="I2430" s="32"/>
      <c r="J2430" s="32"/>
    </row>
    <row r="2431" spans="1:10" x14ac:dyDescent="0.3">
      <c r="A2431" s="33">
        <v>142239</v>
      </c>
      <c r="B2431" s="33" t="s">
        <v>2820</v>
      </c>
      <c r="C2431" s="33" t="s">
        <v>2000</v>
      </c>
      <c r="D2431" s="34">
        <v>50.845718629323564</v>
      </c>
      <c r="E2431" s="33">
        <v>29.872230620133863</v>
      </c>
      <c r="F2431" s="33">
        <v>31.341939865882011</v>
      </c>
      <c r="G2431" s="33">
        <v>3935</v>
      </c>
      <c r="I2431" s="32"/>
      <c r="J2431" s="32"/>
    </row>
    <row r="2432" spans="1:10" x14ac:dyDescent="0.3">
      <c r="A2432" s="33">
        <v>142284</v>
      </c>
      <c r="B2432" s="33" t="s">
        <v>2820</v>
      </c>
      <c r="C2432" s="33" t="s">
        <v>2001</v>
      </c>
      <c r="D2432" s="34">
        <v>54.714443845347439</v>
      </c>
      <c r="E2432" s="33">
        <v>31.445188971598544</v>
      </c>
      <c r="F2432" s="33">
        <v>29.451823056964543</v>
      </c>
      <c r="G2432" s="33">
        <v>3838</v>
      </c>
      <c r="I2432" s="32"/>
      <c r="J2432" s="32"/>
    </row>
    <row r="2433" spans="1:10" x14ac:dyDescent="0.3">
      <c r="A2433" s="33">
        <v>142337</v>
      </c>
      <c r="B2433" s="33" t="s">
        <v>2820</v>
      </c>
      <c r="C2433" s="33" t="s">
        <v>2002</v>
      </c>
      <c r="D2433" s="34">
        <v>42.080743441204689</v>
      </c>
      <c r="E2433" s="33">
        <v>19.687094794164867</v>
      </c>
      <c r="F2433" s="33">
        <v>21.019873072829121</v>
      </c>
      <c r="G2433" s="33">
        <v>2547</v>
      </c>
      <c r="I2433" s="32"/>
      <c r="J2433" s="32"/>
    </row>
    <row r="2434" spans="1:10" x14ac:dyDescent="0.3">
      <c r="A2434" s="33">
        <v>142373</v>
      </c>
      <c r="B2434" s="33" t="s">
        <v>2820</v>
      </c>
      <c r="C2434" s="33" t="s">
        <v>2003</v>
      </c>
      <c r="D2434" s="34">
        <v>50.861127837689061</v>
      </c>
      <c r="E2434" s="33">
        <v>23.916340726313834</v>
      </c>
      <c r="F2434" s="33">
        <v>31.653197340158101</v>
      </c>
      <c r="G2434" s="33">
        <v>1189</v>
      </c>
      <c r="I2434" s="32"/>
      <c r="J2434" s="32"/>
    </row>
    <row r="2435" spans="1:10" x14ac:dyDescent="0.3">
      <c r="A2435" s="33">
        <v>142426</v>
      </c>
      <c r="B2435" s="33" t="s">
        <v>2820</v>
      </c>
      <c r="C2435" s="33" t="s">
        <v>2004</v>
      </c>
      <c r="D2435" s="34">
        <v>42.718205338185058</v>
      </c>
      <c r="E2435" s="33">
        <v>25.320594772455681</v>
      </c>
      <c r="F2435" s="33">
        <v>23.018379975769033</v>
      </c>
      <c r="G2435" s="33">
        <v>3178</v>
      </c>
      <c r="I2435" s="32"/>
      <c r="J2435" s="32"/>
    </row>
    <row r="2436" spans="1:10" x14ac:dyDescent="0.3">
      <c r="A2436" s="33">
        <v>142499</v>
      </c>
      <c r="B2436" s="33" t="s">
        <v>2820</v>
      </c>
      <c r="C2436" s="33" t="s">
        <v>2005</v>
      </c>
      <c r="D2436" s="34">
        <v>50.927474712444706</v>
      </c>
      <c r="E2436" s="33">
        <v>24.12211562264801</v>
      </c>
      <c r="F2436" s="33">
        <v>24.231055323361428</v>
      </c>
      <c r="G2436" s="33">
        <v>1053</v>
      </c>
      <c r="I2436" s="32"/>
      <c r="J2436" s="32"/>
    </row>
    <row r="2437" spans="1:10" x14ac:dyDescent="0.3">
      <c r="A2437" s="33">
        <v>142550</v>
      </c>
      <c r="B2437" s="33" t="s">
        <v>2820</v>
      </c>
      <c r="C2437" s="33" t="s">
        <v>2006</v>
      </c>
      <c r="D2437" s="34">
        <v>49.483170574230861</v>
      </c>
      <c r="E2437" s="33">
        <v>26.414101291715117</v>
      </c>
      <c r="F2437" s="33">
        <v>29.176521298553105</v>
      </c>
      <c r="G2437" s="33">
        <v>2680</v>
      </c>
      <c r="I2437" s="32"/>
      <c r="J2437" s="32"/>
    </row>
    <row r="2438" spans="1:10" x14ac:dyDescent="0.3">
      <c r="A2438" s="33">
        <v>142612</v>
      </c>
      <c r="B2438" s="33" t="s">
        <v>2820</v>
      </c>
      <c r="C2438" s="33" t="s">
        <v>2825</v>
      </c>
      <c r="D2438" s="34">
        <v>38.643506590073592</v>
      </c>
      <c r="E2438" s="33">
        <v>17.694019526575509</v>
      </c>
      <c r="F2438" s="33">
        <v>20.04062224147841</v>
      </c>
      <c r="G2438" s="33">
        <v>3288</v>
      </c>
      <c r="I2438" s="32"/>
      <c r="J2438" s="32"/>
    </row>
    <row r="2439" spans="1:10" x14ac:dyDescent="0.3">
      <c r="A2439" s="33">
        <v>142676</v>
      </c>
      <c r="B2439" s="33" t="s">
        <v>2820</v>
      </c>
      <c r="C2439" s="33" t="s">
        <v>2826</v>
      </c>
      <c r="D2439" s="34">
        <v>44.823447563548228</v>
      </c>
      <c r="E2439" s="33">
        <v>26.771623501250364</v>
      </c>
      <c r="F2439" s="33">
        <v>15.232711791548043</v>
      </c>
      <c r="G2439" s="33">
        <v>1699</v>
      </c>
      <c r="I2439" s="32"/>
      <c r="J2439" s="32"/>
    </row>
    <row r="2440" spans="1:10" x14ac:dyDescent="0.3">
      <c r="A2440" s="33">
        <v>142710</v>
      </c>
      <c r="B2440" s="33" t="s">
        <v>2820</v>
      </c>
      <c r="C2440" s="33" t="s">
        <v>2008</v>
      </c>
      <c r="D2440" s="34">
        <v>62.064460124362903</v>
      </c>
      <c r="E2440" s="33">
        <v>28.240299358692099</v>
      </c>
      <c r="F2440" s="33">
        <v>24.249273211040819</v>
      </c>
      <c r="G2440" s="33">
        <v>2790</v>
      </c>
      <c r="I2440" s="32"/>
      <c r="J2440" s="32"/>
    </row>
    <row r="2441" spans="1:10" x14ac:dyDescent="0.3">
      <c r="A2441" s="33">
        <v>142774</v>
      </c>
      <c r="B2441" s="33" t="s">
        <v>2820</v>
      </c>
      <c r="C2441" s="33" t="s">
        <v>2009</v>
      </c>
      <c r="D2441" s="34">
        <v>52.776477748098245</v>
      </c>
      <c r="E2441" s="33">
        <v>27.79292295439571</v>
      </c>
      <c r="F2441" s="33">
        <v>27.72676172490603</v>
      </c>
      <c r="G2441" s="33">
        <v>3712</v>
      </c>
      <c r="I2441" s="32"/>
      <c r="J2441" s="32"/>
    </row>
    <row r="2442" spans="1:10" x14ac:dyDescent="0.3">
      <c r="A2442" s="33">
        <v>142854</v>
      </c>
      <c r="B2442" s="33" t="s">
        <v>2820</v>
      </c>
      <c r="C2442" s="33" t="s">
        <v>2010</v>
      </c>
      <c r="D2442" s="34">
        <v>38.083304266860985</v>
      </c>
      <c r="E2442" s="33">
        <v>20.5602695035771</v>
      </c>
      <c r="F2442" s="33">
        <v>23.064575679456723</v>
      </c>
      <c r="G2442" s="33">
        <v>1855</v>
      </c>
      <c r="I2442" s="32"/>
      <c r="J2442" s="32"/>
    </row>
    <row r="2443" spans="1:10" x14ac:dyDescent="0.3">
      <c r="A2443" s="33">
        <v>142881</v>
      </c>
      <c r="B2443" s="33" t="s">
        <v>2820</v>
      </c>
      <c r="C2443" s="33" t="s">
        <v>2011</v>
      </c>
      <c r="D2443" s="34">
        <v>47.702529115455</v>
      </c>
      <c r="E2443" s="33">
        <v>33.410942044700356</v>
      </c>
      <c r="F2443" s="33">
        <v>31.943361039791338</v>
      </c>
      <c r="G2443" s="33">
        <v>6639</v>
      </c>
      <c r="I2443" s="32"/>
      <c r="J2443" s="32"/>
    </row>
    <row r="2444" spans="1:10" x14ac:dyDescent="0.3">
      <c r="A2444" s="33">
        <v>142952</v>
      </c>
      <c r="B2444" s="33" t="s">
        <v>2820</v>
      </c>
      <c r="C2444" s="33" t="s">
        <v>2012</v>
      </c>
      <c r="D2444" s="34">
        <v>46.300173942772581</v>
      </c>
      <c r="E2444" s="33">
        <v>21.276642801029819</v>
      </c>
      <c r="F2444" s="33">
        <v>21.77639063197476</v>
      </c>
      <c r="G2444" s="33">
        <v>3207</v>
      </c>
      <c r="I2444" s="32"/>
      <c r="J2444" s="32"/>
    </row>
    <row r="2445" spans="1:10" x14ac:dyDescent="0.3">
      <c r="A2445" s="33">
        <v>143021</v>
      </c>
      <c r="B2445" s="33" t="s">
        <v>2820</v>
      </c>
      <c r="C2445" s="33" t="s">
        <v>2827</v>
      </c>
      <c r="D2445" s="34">
        <v>39.024484433738607</v>
      </c>
      <c r="E2445" s="33">
        <v>30.173959823536165</v>
      </c>
      <c r="F2445" s="33">
        <v>26.055511828337846</v>
      </c>
      <c r="G2445" s="33">
        <v>2286</v>
      </c>
      <c r="I2445" s="32"/>
      <c r="J2445" s="32"/>
    </row>
    <row r="2446" spans="1:10" x14ac:dyDescent="0.3">
      <c r="A2446" s="33">
        <v>143067</v>
      </c>
      <c r="B2446" s="33" t="s">
        <v>2820</v>
      </c>
      <c r="C2446" s="33" t="s">
        <v>2013</v>
      </c>
      <c r="D2446" s="34" t="s">
        <v>2581</v>
      </c>
      <c r="E2446" s="33" t="s">
        <v>2581</v>
      </c>
      <c r="F2446" s="33" t="s">
        <v>2581</v>
      </c>
      <c r="G2446" s="33">
        <v>851</v>
      </c>
      <c r="I2446" s="32"/>
      <c r="J2446" s="32"/>
    </row>
    <row r="2447" spans="1:10" x14ac:dyDescent="0.3">
      <c r="A2447" s="33">
        <v>143147</v>
      </c>
      <c r="B2447" s="33" t="s">
        <v>2820</v>
      </c>
      <c r="C2447" s="33" t="s">
        <v>2014</v>
      </c>
      <c r="D2447" s="34" t="s">
        <v>2581</v>
      </c>
      <c r="E2447" s="33" t="s">
        <v>2581</v>
      </c>
      <c r="F2447" s="33" t="s">
        <v>2581</v>
      </c>
      <c r="G2447" s="33">
        <v>975</v>
      </c>
      <c r="I2447" s="32"/>
      <c r="J2447" s="32"/>
    </row>
    <row r="2448" spans="1:10" x14ac:dyDescent="0.3">
      <c r="A2448" s="33">
        <v>143450</v>
      </c>
      <c r="B2448" s="33" t="s">
        <v>2828</v>
      </c>
      <c r="C2448" s="33" t="s">
        <v>2015</v>
      </c>
      <c r="D2448" s="34">
        <v>76.345840495184774</v>
      </c>
      <c r="E2448" s="33">
        <v>65.547135998564372</v>
      </c>
      <c r="F2448" s="33">
        <v>63.980541507072246</v>
      </c>
      <c r="G2448" s="33">
        <v>169274</v>
      </c>
      <c r="I2448" s="32"/>
      <c r="J2448" s="32"/>
    </row>
    <row r="2449" spans="1:10" x14ac:dyDescent="0.3">
      <c r="A2449" s="33">
        <v>143487</v>
      </c>
      <c r="B2449" s="33" t="s">
        <v>2828</v>
      </c>
      <c r="C2449" s="33" t="s">
        <v>537</v>
      </c>
      <c r="D2449" s="34">
        <v>73.773412372006533</v>
      </c>
      <c r="E2449" s="33">
        <v>40.288634223096885</v>
      </c>
      <c r="F2449" s="33">
        <v>43.013077527059785</v>
      </c>
      <c r="G2449" s="33">
        <v>4316</v>
      </c>
      <c r="I2449" s="32"/>
      <c r="J2449" s="32"/>
    </row>
    <row r="2450" spans="1:10" x14ac:dyDescent="0.3">
      <c r="A2450" s="33">
        <v>143502</v>
      </c>
      <c r="B2450" s="33" t="s">
        <v>2828</v>
      </c>
      <c r="C2450" s="33" t="s">
        <v>2016</v>
      </c>
      <c r="D2450" s="34">
        <v>57.025808216727711</v>
      </c>
      <c r="E2450" s="33">
        <v>29.914691291523035</v>
      </c>
      <c r="F2450" s="33">
        <v>33.01086093329436</v>
      </c>
      <c r="G2450" s="33">
        <v>1819</v>
      </c>
      <c r="I2450" s="32"/>
      <c r="J2450" s="32"/>
    </row>
    <row r="2451" spans="1:10" x14ac:dyDescent="0.3">
      <c r="A2451" s="33">
        <v>143520</v>
      </c>
      <c r="B2451" s="33" t="s">
        <v>2828</v>
      </c>
      <c r="C2451" s="33" t="s">
        <v>2017</v>
      </c>
      <c r="D2451" s="34">
        <v>53.569417854637777</v>
      </c>
      <c r="E2451" s="33">
        <v>28.491662144707089</v>
      </c>
      <c r="F2451" s="33">
        <v>31.237993553238098</v>
      </c>
      <c r="G2451" s="33">
        <v>5743</v>
      </c>
      <c r="I2451" s="32"/>
      <c r="J2451" s="32"/>
    </row>
    <row r="2452" spans="1:10" x14ac:dyDescent="0.3">
      <c r="A2452" s="33">
        <v>143557</v>
      </c>
      <c r="B2452" s="33" t="s">
        <v>2828</v>
      </c>
      <c r="C2452" s="33" t="s">
        <v>2018</v>
      </c>
      <c r="D2452" s="34">
        <v>85.969762328215296</v>
      </c>
      <c r="E2452" s="33">
        <v>44.917586108085779</v>
      </c>
      <c r="F2452" s="33">
        <v>58.160700825430894</v>
      </c>
      <c r="G2452" s="33">
        <v>11380</v>
      </c>
      <c r="I2452" s="32"/>
      <c r="J2452" s="32"/>
    </row>
    <row r="2453" spans="1:10" x14ac:dyDescent="0.3">
      <c r="A2453" s="33">
        <v>143619</v>
      </c>
      <c r="B2453" s="33" t="s">
        <v>2828</v>
      </c>
      <c r="C2453" s="33" t="s">
        <v>2829</v>
      </c>
      <c r="D2453" s="34">
        <v>68.609188333276592</v>
      </c>
      <c r="E2453" s="33">
        <v>52.964656901567835</v>
      </c>
      <c r="F2453" s="33">
        <v>52.450915002116325</v>
      </c>
      <c r="G2453" s="33">
        <v>57753</v>
      </c>
      <c r="I2453" s="32"/>
      <c r="J2453" s="32"/>
    </row>
    <row r="2454" spans="1:10" x14ac:dyDescent="0.3">
      <c r="A2454" s="33">
        <v>143646</v>
      </c>
      <c r="B2454" s="33" t="s">
        <v>2828</v>
      </c>
      <c r="C2454" s="33" t="s">
        <v>2830</v>
      </c>
      <c r="D2454" s="34">
        <v>61.285065590517149</v>
      </c>
      <c r="E2454" s="33">
        <v>35.360903155538551</v>
      </c>
      <c r="F2454" s="33">
        <v>20.244917288565475</v>
      </c>
      <c r="G2454" s="33">
        <v>3423</v>
      </c>
      <c r="I2454" s="32"/>
      <c r="J2454" s="32"/>
    </row>
    <row r="2455" spans="1:10" x14ac:dyDescent="0.3">
      <c r="A2455" s="33">
        <v>143682</v>
      </c>
      <c r="B2455" s="33" t="s">
        <v>2828</v>
      </c>
      <c r="C2455" s="33" t="s">
        <v>2019</v>
      </c>
      <c r="D2455" s="34">
        <v>62.737075367285954</v>
      </c>
      <c r="E2455" s="33">
        <v>47.396688858284826</v>
      </c>
      <c r="F2455" s="33">
        <v>44.051769291795857</v>
      </c>
      <c r="G2455" s="33">
        <v>11839</v>
      </c>
      <c r="I2455" s="32"/>
      <c r="J2455" s="32"/>
    </row>
    <row r="2456" spans="1:10" x14ac:dyDescent="0.3">
      <c r="A2456" s="33">
        <v>143735</v>
      </c>
      <c r="B2456" s="33" t="s">
        <v>2828</v>
      </c>
      <c r="C2456" s="33" t="s">
        <v>2020</v>
      </c>
      <c r="D2456" s="34">
        <v>72.225589228957986</v>
      </c>
      <c r="E2456" s="33">
        <v>46.801610558992351</v>
      </c>
      <c r="F2456" s="33">
        <v>51.345714146579155</v>
      </c>
      <c r="G2456" s="33">
        <v>21030</v>
      </c>
      <c r="I2456" s="32"/>
      <c r="J2456" s="32"/>
    </row>
    <row r="2457" spans="1:10" x14ac:dyDescent="0.3">
      <c r="A2457" s="33">
        <v>143771</v>
      </c>
      <c r="B2457" s="33" t="s">
        <v>2828</v>
      </c>
      <c r="C2457" s="33" t="s">
        <v>2021</v>
      </c>
      <c r="D2457" s="34">
        <v>59.901756918778098</v>
      </c>
      <c r="E2457" s="33">
        <v>35.703995717973399</v>
      </c>
      <c r="F2457" s="33">
        <v>36.239295877818321</v>
      </c>
      <c r="G2457" s="33">
        <v>5931</v>
      </c>
      <c r="I2457" s="32"/>
      <c r="J2457" s="32"/>
    </row>
    <row r="2458" spans="1:10" x14ac:dyDescent="0.3">
      <c r="A2458" s="33">
        <v>143806</v>
      </c>
      <c r="B2458" s="33" t="s">
        <v>2828</v>
      </c>
      <c r="C2458" s="33" t="s">
        <v>2022</v>
      </c>
      <c r="D2458" s="34">
        <v>66.019777251771316</v>
      </c>
      <c r="E2458" s="33">
        <v>42.276580854862296</v>
      </c>
      <c r="F2458" s="33">
        <v>37.6940482818246</v>
      </c>
      <c r="G2458" s="33">
        <v>8580</v>
      </c>
      <c r="I2458" s="32"/>
      <c r="J2458" s="32"/>
    </row>
    <row r="2459" spans="1:10" x14ac:dyDescent="0.3">
      <c r="A2459" s="33">
        <v>143851</v>
      </c>
      <c r="B2459" s="33" t="s">
        <v>2828</v>
      </c>
      <c r="C2459" s="33" t="s">
        <v>2023</v>
      </c>
      <c r="D2459" s="34">
        <v>65.249148674339082</v>
      </c>
      <c r="E2459" s="33">
        <v>42.927638993083441</v>
      </c>
      <c r="F2459" s="33">
        <v>50.944043749533982</v>
      </c>
      <c r="G2459" s="33">
        <v>4313</v>
      </c>
      <c r="I2459" s="32"/>
      <c r="J2459" s="32"/>
    </row>
    <row r="2460" spans="1:10" x14ac:dyDescent="0.3">
      <c r="A2460" s="33">
        <v>143888</v>
      </c>
      <c r="B2460" s="33" t="s">
        <v>2828</v>
      </c>
      <c r="C2460" s="33" t="s">
        <v>2024</v>
      </c>
      <c r="D2460" s="34">
        <v>58.365623885093726</v>
      </c>
      <c r="E2460" s="33">
        <v>31.34677638504936</v>
      </c>
      <c r="F2460" s="33">
        <v>25.464384934275195</v>
      </c>
      <c r="G2460" s="33">
        <v>1901</v>
      </c>
      <c r="I2460" s="32"/>
      <c r="J2460" s="32"/>
    </row>
    <row r="2461" spans="1:10" x14ac:dyDescent="0.3">
      <c r="A2461" s="33">
        <v>143922</v>
      </c>
      <c r="B2461" s="33" t="s">
        <v>2828</v>
      </c>
      <c r="C2461" s="33" t="s">
        <v>2025</v>
      </c>
      <c r="D2461" s="34">
        <v>61.755194183929881</v>
      </c>
      <c r="E2461" s="33">
        <v>34.58152984416936</v>
      </c>
      <c r="F2461" s="33">
        <v>28.31788032262067</v>
      </c>
      <c r="G2461" s="33">
        <v>1299</v>
      </c>
      <c r="I2461" s="32"/>
      <c r="J2461" s="32"/>
    </row>
    <row r="2462" spans="1:10" x14ac:dyDescent="0.3">
      <c r="A2462" s="33">
        <v>143959</v>
      </c>
      <c r="B2462" s="33" t="s">
        <v>2828</v>
      </c>
      <c r="C2462" s="33" t="s">
        <v>2026</v>
      </c>
      <c r="D2462" s="34">
        <v>66.724195031485309</v>
      </c>
      <c r="E2462" s="33">
        <v>36.276053830480343</v>
      </c>
      <c r="F2462" s="33">
        <v>39.436819010924239</v>
      </c>
      <c r="G2462" s="33">
        <v>2823</v>
      </c>
      <c r="I2462" s="32"/>
      <c r="J2462" s="32"/>
    </row>
    <row r="2463" spans="1:10" x14ac:dyDescent="0.3">
      <c r="A2463" s="33">
        <v>143995</v>
      </c>
      <c r="B2463" s="33" t="s">
        <v>2828</v>
      </c>
      <c r="C2463" s="33" t="s">
        <v>2027</v>
      </c>
      <c r="D2463" s="34">
        <v>63.050823336375508</v>
      </c>
      <c r="E2463" s="33">
        <v>37.687021496751527</v>
      </c>
      <c r="F2463" s="33">
        <v>33.96429856323838</v>
      </c>
      <c r="G2463" s="33">
        <v>1685</v>
      </c>
      <c r="I2463" s="32"/>
      <c r="J2463" s="32"/>
    </row>
    <row r="2464" spans="1:10" x14ac:dyDescent="0.3">
      <c r="A2464" s="33">
        <v>144054</v>
      </c>
      <c r="B2464" s="33" t="s">
        <v>2828</v>
      </c>
      <c r="C2464" s="33" t="s">
        <v>2028</v>
      </c>
      <c r="D2464" s="34">
        <v>62.365631158209204</v>
      </c>
      <c r="E2464" s="33">
        <v>43.936391186862686</v>
      </c>
      <c r="F2464" s="33">
        <v>44.692809826493047</v>
      </c>
      <c r="G2464" s="33">
        <v>15556</v>
      </c>
      <c r="I2464" s="32"/>
      <c r="J2464" s="32"/>
    </row>
    <row r="2465" spans="1:10" x14ac:dyDescent="0.3">
      <c r="A2465" s="33">
        <v>144116</v>
      </c>
      <c r="B2465" s="33" t="s">
        <v>2828</v>
      </c>
      <c r="C2465" s="33" t="s">
        <v>2029</v>
      </c>
      <c r="D2465" s="34">
        <v>65.397504414780272</v>
      </c>
      <c r="E2465" s="33">
        <v>45.418043244549189</v>
      </c>
      <c r="F2465" s="33">
        <v>42.712824413740925</v>
      </c>
      <c r="G2465" s="33">
        <v>4294</v>
      </c>
      <c r="I2465" s="32"/>
      <c r="J2465" s="32"/>
    </row>
    <row r="2466" spans="1:10" x14ac:dyDescent="0.3">
      <c r="A2466" s="33">
        <v>144152</v>
      </c>
      <c r="B2466" s="33" t="s">
        <v>2828</v>
      </c>
      <c r="C2466" s="33" t="s">
        <v>2030</v>
      </c>
      <c r="D2466" s="34">
        <v>56.539012320331587</v>
      </c>
      <c r="E2466" s="33">
        <v>34.22181862961753</v>
      </c>
      <c r="F2466" s="33">
        <v>32.400479571690873</v>
      </c>
      <c r="G2466" s="33">
        <v>4150</v>
      </c>
      <c r="I2466" s="32"/>
      <c r="J2466" s="32"/>
    </row>
    <row r="2467" spans="1:10" x14ac:dyDescent="0.3">
      <c r="A2467" s="33">
        <v>144198</v>
      </c>
      <c r="B2467" s="33" t="s">
        <v>2828</v>
      </c>
      <c r="C2467" s="33" t="s">
        <v>2031</v>
      </c>
      <c r="D2467" s="34">
        <v>61.329513280341814</v>
      </c>
      <c r="E2467" s="33">
        <v>35.289269729772883</v>
      </c>
      <c r="F2467" s="33">
        <v>25.912676237058417</v>
      </c>
      <c r="G2467" s="33">
        <v>3090</v>
      </c>
      <c r="I2467" s="32"/>
      <c r="J2467" s="32"/>
    </row>
    <row r="2468" spans="1:10" x14ac:dyDescent="0.3">
      <c r="A2468" s="33">
        <v>144232</v>
      </c>
      <c r="B2468" s="33" t="s">
        <v>2828</v>
      </c>
      <c r="C2468" s="33" t="s">
        <v>2032</v>
      </c>
      <c r="D2468" s="34">
        <v>46.82236280767124</v>
      </c>
      <c r="E2468" s="33">
        <v>29.938189180833888</v>
      </c>
      <c r="F2468" s="33">
        <v>23.082497842342779</v>
      </c>
      <c r="G2468" s="33">
        <v>2230</v>
      </c>
      <c r="I2468" s="32"/>
      <c r="J2468" s="32"/>
    </row>
    <row r="2469" spans="1:10" x14ac:dyDescent="0.3">
      <c r="A2469" s="33">
        <v>144303</v>
      </c>
      <c r="B2469" s="33" t="s">
        <v>2828</v>
      </c>
      <c r="C2469" s="33" t="s">
        <v>2033</v>
      </c>
      <c r="D2469" s="34">
        <v>59.557877834249858</v>
      </c>
      <c r="E2469" s="33">
        <v>38.600550133731026</v>
      </c>
      <c r="F2469" s="33">
        <v>37.273554248209315</v>
      </c>
      <c r="G2469" s="33">
        <v>2430</v>
      </c>
      <c r="I2469" s="32"/>
      <c r="J2469" s="32"/>
    </row>
    <row r="2470" spans="1:10" x14ac:dyDescent="0.3">
      <c r="A2470" s="33">
        <v>144349</v>
      </c>
      <c r="B2470" s="33" t="s">
        <v>2828</v>
      </c>
      <c r="C2470" s="33" t="s">
        <v>2034</v>
      </c>
      <c r="D2470" s="34">
        <v>56.275334719481087</v>
      </c>
      <c r="E2470" s="33">
        <v>21.468158231886008</v>
      </c>
      <c r="F2470" s="33">
        <v>20.207681272555618</v>
      </c>
      <c r="G2470" s="33">
        <v>4120</v>
      </c>
      <c r="I2470" s="32"/>
      <c r="J2470" s="32"/>
    </row>
    <row r="2471" spans="1:10" x14ac:dyDescent="0.3">
      <c r="A2471" s="33">
        <v>144376</v>
      </c>
      <c r="B2471" s="33" t="s">
        <v>2828</v>
      </c>
      <c r="C2471" s="33" t="s">
        <v>2035</v>
      </c>
      <c r="D2471" s="34">
        <v>50.312423188218702</v>
      </c>
      <c r="E2471" s="33">
        <v>22.52599275450876</v>
      </c>
      <c r="F2471" s="33">
        <v>19.184349815951421</v>
      </c>
      <c r="G2471" s="33">
        <v>1651</v>
      </c>
      <c r="I2471" s="32"/>
      <c r="J2471" s="32"/>
    </row>
    <row r="2472" spans="1:10" x14ac:dyDescent="0.3">
      <c r="A2472" s="33">
        <v>144410</v>
      </c>
      <c r="B2472" s="33" t="s">
        <v>2828</v>
      </c>
      <c r="C2472" s="33" t="s">
        <v>2036</v>
      </c>
      <c r="D2472" s="34" t="s">
        <v>2581</v>
      </c>
      <c r="E2472" s="33" t="s">
        <v>2581</v>
      </c>
      <c r="F2472" s="33" t="s">
        <v>2581</v>
      </c>
      <c r="G2472" s="33">
        <v>940</v>
      </c>
      <c r="I2472" s="32"/>
      <c r="J2472" s="32"/>
    </row>
    <row r="2473" spans="1:10" x14ac:dyDescent="0.3">
      <c r="A2473" s="33">
        <v>144456</v>
      </c>
      <c r="B2473" s="33" t="s">
        <v>2828</v>
      </c>
      <c r="C2473" s="33" t="s">
        <v>2037</v>
      </c>
      <c r="D2473" s="34">
        <v>58.625934585725624</v>
      </c>
      <c r="E2473" s="33">
        <v>33.217813232542952</v>
      </c>
      <c r="F2473" s="33">
        <v>22.449871885448896</v>
      </c>
      <c r="G2473" s="33">
        <v>1898</v>
      </c>
      <c r="I2473" s="32"/>
      <c r="J2473" s="32"/>
    </row>
    <row r="2474" spans="1:10" x14ac:dyDescent="0.3">
      <c r="A2474" s="33">
        <v>144508</v>
      </c>
      <c r="B2474" s="33" t="s">
        <v>2828</v>
      </c>
      <c r="C2474" s="33" t="s">
        <v>2831</v>
      </c>
      <c r="D2474" s="34">
        <v>64.267914303587773</v>
      </c>
      <c r="E2474" s="33" t="s">
        <v>2581</v>
      </c>
      <c r="F2474" s="33" t="s">
        <v>2581</v>
      </c>
      <c r="G2474" s="33">
        <v>1184</v>
      </c>
      <c r="I2474" s="32"/>
      <c r="J2474" s="32"/>
    </row>
    <row r="2475" spans="1:10" x14ac:dyDescent="0.3">
      <c r="A2475" s="33">
        <v>144535</v>
      </c>
      <c r="B2475" s="33" t="s">
        <v>2828</v>
      </c>
      <c r="C2475" s="33" t="s">
        <v>2832</v>
      </c>
      <c r="D2475" s="34">
        <v>67.451182561349583</v>
      </c>
      <c r="E2475" s="33">
        <v>34.773632202614955</v>
      </c>
      <c r="F2475" s="33">
        <v>34.682995445629764</v>
      </c>
      <c r="G2475" s="33">
        <v>1337</v>
      </c>
      <c r="I2475" s="32"/>
      <c r="J2475" s="32"/>
    </row>
    <row r="2476" spans="1:10" x14ac:dyDescent="0.3">
      <c r="A2476" s="33">
        <v>144553</v>
      </c>
      <c r="B2476" s="33" t="s">
        <v>2828</v>
      </c>
      <c r="C2476" s="33" t="s">
        <v>2833</v>
      </c>
      <c r="D2476" s="34">
        <v>65.782413328123639</v>
      </c>
      <c r="E2476" s="33">
        <v>40.039018247005508</v>
      </c>
      <c r="F2476" s="33">
        <v>40.850129836207842</v>
      </c>
      <c r="G2476" s="33">
        <v>3565</v>
      </c>
      <c r="I2476" s="32"/>
      <c r="J2476" s="32"/>
    </row>
    <row r="2477" spans="1:10" x14ac:dyDescent="0.3">
      <c r="A2477" s="33">
        <v>144599</v>
      </c>
      <c r="B2477" s="33" t="s">
        <v>2828</v>
      </c>
      <c r="C2477" s="33" t="s">
        <v>2038</v>
      </c>
      <c r="D2477" s="34">
        <v>50.618816118108114</v>
      </c>
      <c r="E2477" s="33">
        <v>29.806865860621336</v>
      </c>
      <c r="F2477" s="33">
        <v>23.03646204683789</v>
      </c>
      <c r="G2477" s="33">
        <v>3763</v>
      </c>
      <c r="I2477" s="32"/>
      <c r="J2477" s="32"/>
    </row>
    <row r="2478" spans="1:10" x14ac:dyDescent="0.3">
      <c r="A2478" s="33">
        <v>144615</v>
      </c>
      <c r="B2478" s="33" t="s">
        <v>2828</v>
      </c>
      <c r="C2478" s="33" t="s">
        <v>2039</v>
      </c>
      <c r="D2478" s="34">
        <v>62.867923777717465</v>
      </c>
      <c r="E2478" s="33">
        <v>23.399154002665728</v>
      </c>
      <c r="F2478" s="33">
        <v>26.623813143624044</v>
      </c>
      <c r="G2478" s="33">
        <v>2473</v>
      </c>
      <c r="I2478" s="32"/>
      <c r="J2478" s="32"/>
    </row>
    <row r="2479" spans="1:10" x14ac:dyDescent="0.3">
      <c r="A2479" s="33">
        <v>144651</v>
      </c>
      <c r="B2479" s="33" t="s">
        <v>2828</v>
      </c>
      <c r="C2479" s="33" t="s">
        <v>2040</v>
      </c>
      <c r="D2479" s="34">
        <v>45.839110072743438</v>
      </c>
      <c r="E2479" s="33">
        <v>18.373446667766981</v>
      </c>
      <c r="F2479" s="33">
        <v>17.692252191050081</v>
      </c>
      <c r="G2479" s="33">
        <v>3383</v>
      </c>
      <c r="I2479" s="32"/>
      <c r="J2479" s="32"/>
    </row>
    <row r="2480" spans="1:10" x14ac:dyDescent="0.3">
      <c r="A2480" s="33">
        <v>144713</v>
      </c>
      <c r="B2480" s="33" t="s">
        <v>2828</v>
      </c>
      <c r="C2480" s="33" t="s">
        <v>2041</v>
      </c>
      <c r="D2480" s="34">
        <v>36.821678123019254</v>
      </c>
      <c r="E2480" s="33">
        <v>16.913517211952943</v>
      </c>
      <c r="F2480" s="33">
        <v>15.935868697061794</v>
      </c>
      <c r="G2480" s="33">
        <v>3814</v>
      </c>
      <c r="I2480" s="32"/>
      <c r="J2480" s="32"/>
    </row>
    <row r="2481" spans="1:10" x14ac:dyDescent="0.3">
      <c r="A2481" s="33">
        <v>144731</v>
      </c>
      <c r="B2481" s="33" t="s">
        <v>2828</v>
      </c>
      <c r="C2481" s="33" t="s">
        <v>2042</v>
      </c>
      <c r="D2481" s="34">
        <v>64.499178728585747</v>
      </c>
      <c r="E2481" s="33">
        <v>32.477890990338452</v>
      </c>
      <c r="F2481" s="33">
        <v>31.571399420388463</v>
      </c>
      <c r="G2481" s="33">
        <v>4239</v>
      </c>
      <c r="I2481" s="32"/>
      <c r="J2481" s="32"/>
    </row>
    <row r="2482" spans="1:10" x14ac:dyDescent="0.3">
      <c r="A2482" s="33">
        <v>144795</v>
      </c>
      <c r="B2482" s="33" t="s">
        <v>2828</v>
      </c>
      <c r="C2482" s="33" t="s">
        <v>2043</v>
      </c>
      <c r="D2482" s="34">
        <v>58.216131034341998</v>
      </c>
      <c r="E2482" s="33">
        <v>38.663214145518957</v>
      </c>
      <c r="F2482" s="33">
        <v>32.907200195677092</v>
      </c>
      <c r="G2482" s="33">
        <v>2887</v>
      </c>
      <c r="I2482" s="32"/>
      <c r="J2482" s="32"/>
    </row>
    <row r="2483" spans="1:10" x14ac:dyDescent="0.3">
      <c r="A2483" s="33">
        <v>144866</v>
      </c>
      <c r="B2483" s="33" t="s">
        <v>2828</v>
      </c>
      <c r="C2483" s="33" t="s">
        <v>2044</v>
      </c>
      <c r="D2483" s="34" t="s">
        <v>2581</v>
      </c>
      <c r="E2483" s="33" t="s">
        <v>2581</v>
      </c>
      <c r="F2483" s="33" t="s">
        <v>2581</v>
      </c>
      <c r="G2483" s="33">
        <v>711</v>
      </c>
      <c r="I2483" s="32"/>
      <c r="J2483" s="32"/>
    </row>
    <row r="2484" spans="1:10" x14ac:dyDescent="0.3">
      <c r="A2484" s="33">
        <v>144893</v>
      </c>
      <c r="B2484" s="33" t="s">
        <v>2828</v>
      </c>
      <c r="C2484" s="33" t="s">
        <v>2045</v>
      </c>
      <c r="D2484" s="34" t="s">
        <v>2581</v>
      </c>
      <c r="E2484" s="33" t="s">
        <v>2581</v>
      </c>
      <c r="F2484" s="33" t="s">
        <v>2581</v>
      </c>
      <c r="G2484" s="33">
        <v>935</v>
      </c>
      <c r="I2484" s="32"/>
      <c r="J2484" s="32"/>
    </row>
    <row r="2485" spans="1:10" x14ac:dyDescent="0.3">
      <c r="A2485" s="33">
        <v>144928</v>
      </c>
      <c r="B2485" s="33" t="s">
        <v>2828</v>
      </c>
      <c r="C2485" s="33" t="s">
        <v>2834</v>
      </c>
      <c r="D2485" s="34">
        <v>65.939950790901264</v>
      </c>
      <c r="E2485" s="33">
        <v>31.112868559246323</v>
      </c>
      <c r="F2485" s="33">
        <v>30.466514291086018</v>
      </c>
      <c r="G2485" s="33">
        <v>4806</v>
      </c>
      <c r="I2485" s="32"/>
      <c r="J2485" s="32"/>
    </row>
    <row r="2486" spans="1:10" x14ac:dyDescent="0.3">
      <c r="A2486" s="33">
        <v>144964</v>
      </c>
      <c r="B2486" s="33" t="s">
        <v>2828</v>
      </c>
      <c r="C2486" s="33" t="s">
        <v>2046</v>
      </c>
      <c r="D2486" s="34">
        <v>51.457211658358027</v>
      </c>
      <c r="E2486" s="33">
        <v>29.003799576803065</v>
      </c>
      <c r="F2486" s="33">
        <v>26.995835457448244</v>
      </c>
      <c r="G2486" s="33">
        <v>1585</v>
      </c>
      <c r="I2486" s="32"/>
      <c r="J2486" s="32"/>
    </row>
    <row r="2487" spans="1:10" x14ac:dyDescent="0.3">
      <c r="A2487" s="33">
        <v>144991</v>
      </c>
      <c r="B2487" s="33" t="s">
        <v>2828</v>
      </c>
      <c r="C2487" s="33" t="s">
        <v>2047</v>
      </c>
      <c r="D2487" s="34">
        <v>63.11809931036089</v>
      </c>
      <c r="E2487" s="33">
        <v>36.282390308044782</v>
      </c>
      <c r="F2487" s="33">
        <v>35.971499210291405</v>
      </c>
      <c r="G2487" s="33">
        <v>2188</v>
      </c>
      <c r="I2487" s="32"/>
      <c r="J2487" s="32"/>
    </row>
    <row r="2488" spans="1:10" x14ac:dyDescent="0.3">
      <c r="A2488" s="33">
        <v>145042</v>
      </c>
      <c r="B2488" s="33" t="s">
        <v>2828</v>
      </c>
      <c r="C2488" s="33" t="s">
        <v>488</v>
      </c>
      <c r="D2488" s="34">
        <v>54.919777012036555</v>
      </c>
      <c r="E2488" s="33">
        <v>21.751090379445852</v>
      </c>
      <c r="F2488" s="33">
        <v>24.282948211881454</v>
      </c>
      <c r="G2488" s="33">
        <v>1108</v>
      </c>
      <c r="I2488" s="32"/>
      <c r="J2488" s="32"/>
    </row>
    <row r="2489" spans="1:10" x14ac:dyDescent="0.3">
      <c r="A2489" s="33">
        <v>145104</v>
      </c>
      <c r="B2489" s="33" t="s">
        <v>2828</v>
      </c>
      <c r="C2489" s="33" t="s">
        <v>1386</v>
      </c>
      <c r="D2489" s="34">
        <v>60.594461051125563</v>
      </c>
      <c r="E2489" s="33">
        <v>30.999779064861595</v>
      </c>
      <c r="F2489" s="33">
        <v>28.715358789101618</v>
      </c>
      <c r="G2489" s="33">
        <v>3765</v>
      </c>
      <c r="I2489" s="32"/>
      <c r="J2489" s="32"/>
    </row>
    <row r="2490" spans="1:10" x14ac:dyDescent="0.3">
      <c r="A2490" s="33">
        <v>145140</v>
      </c>
      <c r="B2490" s="33" t="s">
        <v>2828</v>
      </c>
      <c r="C2490" s="33" t="s">
        <v>2048</v>
      </c>
      <c r="D2490" s="34">
        <v>47.543518476130181</v>
      </c>
      <c r="E2490" s="33">
        <v>19.024342822148057</v>
      </c>
      <c r="F2490" s="33">
        <v>20.351990120760988</v>
      </c>
      <c r="G2490" s="33">
        <v>3318</v>
      </c>
      <c r="I2490" s="32"/>
      <c r="J2490" s="32"/>
    </row>
    <row r="2491" spans="1:10" x14ac:dyDescent="0.3">
      <c r="A2491" s="33">
        <v>145202</v>
      </c>
      <c r="B2491" s="33" t="s">
        <v>2828</v>
      </c>
      <c r="C2491" s="33" t="s">
        <v>2049</v>
      </c>
      <c r="D2491" s="34">
        <v>61.259556134935231</v>
      </c>
      <c r="E2491" s="33">
        <v>34.266272543757516</v>
      </c>
      <c r="F2491" s="33">
        <v>32.205726256041615</v>
      </c>
      <c r="G2491" s="33">
        <v>3368</v>
      </c>
      <c r="I2491" s="32"/>
      <c r="J2491" s="32"/>
    </row>
    <row r="2492" spans="1:10" x14ac:dyDescent="0.3">
      <c r="A2492" s="33">
        <v>145220</v>
      </c>
      <c r="B2492" s="33" t="s">
        <v>2828</v>
      </c>
      <c r="C2492" s="33" t="s">
        <v>2050</v>
      </c>
      <c r="D2492" s="34">
        <v>55.45522441386224</v>
      </c>
      <c r="E2492" s="33">
        <v>29.034992245510129</v>
      </c>
      <c r="F2492" s="33">
        <v>30.101342706549847</v>
      </c>
      <c r="G2492" s="33">
        <v>2000</v>
      </c>
      <c r="I2492" s="32"/>
      <c r="J2492" s="32"/>
    </row>
    <row r="2493" spans="1:10" x14ac:dyDescent="0.3">
      <c r="A2493" s="33">
        <v>145275</v>
      </c>
      <c r="B2493" s="33" t="s">
        <v>2828</v>
      </c>
      <c r="C2493" s="33" t="s">
        <v>2051</v>
      </c>
      <c r="D2493" s="34">
        <v>57.93995220495745</v>
      </c>
      <c r="E2493" s="33">
        <v>34.80614620134368</v>
      </c>
      <c r="F2493" s="33">
        <v>28.752078949508771</v>
      </c>
      <c r="G2493" s="33">
        <v>2342</v>
      </c>
      <c r="I2493" s="32"/>
      <c r="J2493" s="32"/>
    </row>
    <row r="2494" spans="1:10" x14ac:dyDescent="0.3">
      <c r="A2494" s="33">
        <v>145293</v>
      </c>
      <c r="B2494" s="33" t="s">
        <v>2828</v>
      </c>
      <c r="C2494" s="33" t="s">
        <v>2052</v>
      </c>
      <c r="D2494" s="34">
        <v>52.860950307505398</v>
      </c>
      <c r="E2494" s="33">
        <v>31.345581896509415</v>
      </c>
      <c r="F2494" s="33">
        <v>30.505871223708194</v>
      </c>
      <c r="G2494" s="33">
        <v>3208</v>
      </c>
      <c r="I2494" s="32"/>
      <c r="J2494" s="32"/>
    </row>
    <row r="2495" spans="1:10" x14ac:dyDescent="0.3">
      <c r="A2495" s="33">
        <v>145355</v>
      </c>
      <c r="B2495" s="33" t="s">
        <v>2828</v>
      </c>
      <c r="C2495" s="33" t="s">
        <v>596</v>
      </c>
      <c r="D2495" s="34">
        <v>63.283716318543696</v>
      </c>
      <c r="E2495" s="33">
        <v>34.943137330195391</v>
      </c>
      <c r="F2495" s="33">
        <v>37.771816718914458</v>
      </c>
      <c r="G2495" s="33">
        <v>2928</v>
      </c>
      <c r="I2495" s="32"/>
      <c r="J2495" s="32"/>
    </row>
    <row r="2496" spans="1:10" x14ac:dyDescent="0.3">
      <c r="A2496" s="33">
        <v>145382</v>
      </c>
      <c r="B2496" s="33" t="s">
        <v>2828</v>
      </c>
      <c r="C2496" s="33" t="s">
        <v>2835</v>
      </c>
      <c r="D2496" s="34" t="s">
        <v>2581</v>
      </c>
      <c r="E2496" s="33" t="s">
        <v>2581</v>
      </c>
      <c r="F2496" s="33" t="s">
        <v>2581</v>
      </c>
      <c r="G2496" s="33">
        <v>601</v>
      </c>
      <c r="I2496" s="32"/>
      <c r="J2496" s="32"/>
    </row>
    <row r="2497" spans="1:10" x14ac:dyDescent="0.3">
      <c r="A2497" s="33">
        <v>145408</v>
      </c>
      <c r="B2497" s="33" t="s">
        <v>2828</v>
      </c>
      <c r="C2497" s="33" t="s">
        <v>377</v>
      </c>
      <c r="D2497" s="34">
        <v>52.508200034353905</v>
      </c>
      <c r="E2497" s="33">
        <v>26.482651160372395</v>
      </c>
      <c r="F2497" s="33">
        <v>27.843776370507754</v>
      </c>
      <c r="G2497" s="33">
        <v>5922</v>
      </c>
      <c r="I2497" s="32"/>
      <c r="J2497" s="32"/>
    </row>
    <row r="2498" spans="1:10" x14ac:dyDescent="0.3">
      <c r="A2498" s="33">
        <v>145471</v>
      </c>
      <c r="B2498" s="33" t="s">
        <v>2828</v>
      </c>
      <c r="C2498" s="33" t="s">
        <v>2053</v>
      </c>
      <c r="D2498" s="34">
        <v>74.227042808671641</v>
      </c>
      <c r="E2498" s="33">
        <v>37.890232127196363</v>
      </c>
      <c r="F2498" s="33">
        <v>42.615553077530208</v>
      </c>
      <c r="G2498" s="33">
        <v>2588</v>
      </c>
      <c r="I2498" s="32"/>
      <c r="J2498" s="32"/>
    </row>
    <row r="2499" spans="1:10" x14ac:dyDescent="0.3">
      <c r="A2499" s="33">
        <v>145499</v>
      </c>
      <c r="B2499" s="33" t="s">
        <v>2828</v>
      </c>
      <c r="C2499" s="33" t="s">
        <v>2054</v>
      </c>
      <c r="D2499" s="34">
        <v>66.085749236663702</v>
      </c>
      <c r="E2499" s="33">
        <v>32.261434739569559</v>
      </c>
      <c r="F2499" s="33">
        <v>35.144423304332506</v>
      </c>
      <c r="G2499" s="33">
        <v>5993</v>
      </c>
      <c r="I2499" s="32"/>
      <c r="J2499" s="32"/>
    </row>
    <row r="2500" spans="1:10" x14ac:dyDescent="0.3">
      <c r="A2500" s="33">
        <v>145603</v>
      </c>
      <c r="B2500" s="33" t="s">
        <v>2828</v>
      </c>
      <c r="C2500" s="33" t="s">
        <v>2055</v>
      </c>
      <c r="D2500" s="34">
        <v>64.322883950828185</v>
      </c>
      <c r="E2500" s="33">
        <v>38.581005397440677</v>
      </c>
      <c r="F2500" s="33">
        <v>38.209207554778139</v>
      </c>
      <c r="G2500" s="33">
        <v>3955</v>
      </c>
      <c r="I2500" s="32"/>
      <c r="J2500" s="32"/>
    </row>
    <row r="2501" spans="1:10" x14ac:dyDescent="0.3">
      <c r="A2501" s="33">
        <v>145667</v>
      </c>
      <c r="B2501" s="33" t="s">
        <v>2828</v>
      </c>
      <c r="C2501" s="33" t="s">
        <v>2056</v>
      </c>
      <c r="D2501" s="34">
        <v>61.670711450199612</v>
      </c>
      <c r="E2501" s="33">
        <v>36.603293414617163</v>
      </c>
      <c r="F2501" s="33">
        <v>38.491262537544031</v>
      </c>
      <c r="G2501" s="33">
        <v>4741</v>
      </c>
      <c r="I2501" s="32"/>
      <c r="J2501" s="32"/>
    </row>
    <row r="2502" spans="1:10" x14ac:dyDescent="0.3">
      <c r="A2502" s="33">
        <v>145738</v>
      </c>
      <c r="B2502" s="33" t="s">
        <v>2828</v>
      </c>
      <c r="C2502" s="33" t="s">
        <v>2057</v>
      </c>
      <c r="D2502" s="34">
        <v>68.456956788040586</v>
      </c>
      <c r="E2502" s="33">
        <v>37.008097036398802</v>
      </c>
      <c r="F2502" s="33">
        <v>45.015189748038836</v>
      </c>
      <c r="G2502" s="33">
        <v>1847</v>
      </c>
      <c r="I2502" s="32"/>
      <c r="J2502" s="32"/>
    </row>
    <row r="2503" spans="1:10" x14ac:dyDescent="0.3">
      <c r="A2503" s="33">
        <v>145765</v>
      </c>
      <c r="B2503" s="33" t="s">
        <v>2828</v>
      </c>
      <c r="C2503" s="33" t="s">
        <v>2058</v>
      </c>
      <c r="D2503" s="34">
        <v>70.450325298924184</v>
      </c>
      <c r="E2503" s="33">
        <v>41.059620434681527</v>
      </c>
      <c r="F2503" s="33">
        <v>46.536880503708488</v>
      </c>
      <c r="G2503" s="33">
        <v>4728</v>
      </c>
      <c r="I2503" s="32"/>
      <c r="J2503" s="32"/>
    </row>
    <row r="2504" spans="1:10" x14ac:dyDescent="0.3">
      <c r="A2504" s="33">
        <v>145792</v>
      </c>
      <c r="B2504" s="33" t="s">
        <v>2828</v>
      </c>
      <c r="C2504" s="33" t="s">
        <v>2059</v>
      </c>
      <c r="D2504" s="34">
        <v>74.356562514842082</v>
      </c>
      <c r="E2504" s="33">
        <v>38.120281100971056</v>
      </c>
      <c r="F2504" s="33">
        <v>41.539501159532144</v>
      </c>
      <c r="G2504" s="33">
        <v>3184</v>
      </c>
      <c r="I2504" s="32"/>
      <c r="J2504" s="32"/>
    </row>
    <row r="2505" spans="1:10" x14ac:dyDescent="0.3">
      <c r="A2505" s="33">
        <v>145827</v>
      </c>
      <c r="B2505" s="33" t="s">
        <v>2828</v>
      </c>
      <c r="C2505" s="33" t="s">
        <v>2060</v>
      </c>
      <c r="D2505" s="34">
        <v>66.486651858784555</v>
      </c>
      <c r="E2505" s="33">
        <v>35.809139148451074</v>
      </c>
      <c r="F2505" s="33">
        <v>42.42433471068604</v>
      </c>
      <c r="G2505" s="33">
        <v>8221</v>
      </c>
      <c r="I2505" s="32"/>
      <c r="J2505" s="32"/>
    </row>
    <row r="2506" spans="1:10" x14ac:dyDescent="0.3">
      <c r="A2506" s="33">
        <v>145907</v>
      </c>
      <c r="B2506" s="33" t="s">
        <v>2828</v>
      </c>
      <c r="C2506" s="33" t="s">
        <v>2061</v>
      </c>
      <c r="D2506" s="34">
        <v>57.942413411366388</v>
      </c>
      <c r="E2506" s="33">
        <v>35.443368289172703</v>
      </c>
      <c r="F2506" s="33">
        <v>36.722024355696966</v>
      </c>
      <c r="G2506" s="33">
        <v>1481</v>
      </c>
      <c r="I2506" s="32"/>
      <c r="J2506" s="32"/>
    </row>
    <row r="2507" spans="1:10" x14ac:dyDescent="0.3">
      <c r="A2507" s="33">
        <v>145934</v>
      </c>
      <c r="B2507" s="33" t="s">
        <v>2828</v>
      </c>
      <c r="C2507" s="33" t="s">
        <v>2062</v>
      </c>
      <c r="D2507" s="34">
        <v>63.784049769502836</v>
      </c>
      <c r="E2507" s="33">
        <v>31.919444330681728</v>
      </c>
      <c r="F2507" s="33">
        <v>37.993149157976525</v>
      </c>
      <c r="G2507" s="33">
        <v>2474</v>
      </c>
      <c r="I2507" s="32"/>
      <c r="J2507" s="32"/>
    </row>
    <row r="2508" spans="1:10" x14ac:dyDescent="0.3">
      <c r="A2508" s="33">
        <v>145961</v>
      </c>
      <c r="B2508" s="33" t="s">
        <v>2828</v>
      </c>
      <c r="C2508" s="33" t="s">
        <v>2063</v>
      </c>
      <c r="D2508" s="34">
        <v>65.675496009462464</v>
      </c>
      <c r="E2508" s="33">
        <v>39.320955296292922</v>
      </c>
      <c r="F2508" s="33">
        <v>39.417801807107146</v>
      </c>
      <c r="G2508" s="33">
        <v>2227</v>
      </c>
      <c r="I2508" s="32"/>
      <c r="J2508" s="32"/>
    </row>
    <row r="2509" spans="1:10" x14ac:dyDescent="0.3">
      <c r="A2509" s="33">
        <v>145998</v>
      </c>
      <c r="B2509" s="33" t="s">
        <v>2828</v>
      </c>
      <c r="C2509" s="33" t="s">
        <v>2064</v>
      </c>
      <c r="D2509" s="34">
        <v>41.883687245786604</v>
      </c>
      <c r="E2509" s="33">
        <v>16.140805977658427</v>
      </c>
      <c r="F2509" s="33">
        <v>15.167743924057808</v>
      </c>
      <c r="G2509" s="33">
        <v>2921</v>
      </c>
      <c r="I2509" s="32"/>
      <c r="J2509" s="32"/>
    </row>
    <row r="2510" spans="1:10" x14ac:dyDescent="0.3">
      <c r="A2510" s="33">
        <v>146012</v>
      </c>
      <c r="B2510" s="33" t="s">
        <v>2828</v>
      </c>
      <c r="C2510" s="33" t="s">
        <v>2065</v>
      </c>
      <c r="D2510" s="34">
        <v>64.318202370310459</v>
      </c>
      <c r="E2510" s="33" t="s">
        <v>2581</v>
      </c>
      <c r="F2510" s="33">
        <v>32.718695009961316</v>
      </c>
      <c r="G2510" s="33">
        <v>1933</v>
      </c>
      <c r="I2510" s="32"/>
      <c r="J2510" s="32"/>
    </row>
    <row r="2511" spans="1:10" x14ac:dyDescent="0.3">
      <c r="A2511" s="33">
        <v>146021</v>
      </c>
      <c r="B2511" s="33" t="s">
        <v>2828</v>
      </c>
      <c r="C2511" s="33" t="s">
        <v>2066</v>
      </c>
      <c r="D2511" s="34">
        <v>57.78291773654562</v>
      </c>
      <c r="E2511" s="33" t="s">
        <v>2581</v>
      </c>
      <c r="F2511" s="33">
        <v>20.84945571565736</v>
      </c>
      <c r="G2511" s="33">
        <v>1648</v>
      </c>
      <c r="I2511" s="32"/>
      <c r="J2511" s="32"/>
    </row>
    <row r="2512" spans="1:10" x14ac:dyDescent="0.3">
      <c r="A2512" s="33">
        <v>146263</v>
      </c>
      <c r="B2512" s="33" t="s">
        <v>2836</v>
      </c>
      <c r="C2512" s="33" t="s">
        <v>2067</v>
      </c>
      <c r="D2512" s="34">
        <v>66.618283306932824</v>
      </c>
      <c r="E2512" s="33">
        <v>49.500107722810817</v>
      </c>
      <c r="F2512" s="33">
        <v>54.013959410234371</v>
      </c>
      <c r="G2512" s="33">
        <v>122654</v>
      </c>
      <c r="I2512" s="32"/>
      <c r="J2512" s="32"/>
    </row>
    <row r="2513" spans="1:10" x14ac:dyDescent="0.3">
      <c r="A2513" s="33">
        <v>146281</v>
      </c>
      <c r="B2513" s="33" t="s">
        <v>2836</v>
      </c>
      <c r="C2513" s="33" t="s">
        <v>1826</v>
      </c>
      <c r="D2513" s="34">
        <v>67.138402431677562</v>
      </c>
      <c r="E2513" s="33">
        <v>31.619427703784734</v>
      </c>
      <c r="F2513" s="33">
        <v>50.144565085731394</v>
      </c>
      <c r="G2513" s="33">
        <v>7752</v>
      </c>
      <c r="I2513" s="32"/>
      <c r="J2513" s="32"/>
    </row>
    <row r="2514" spans="1:10" x14ac:dyDescent="0.3">
      <c r="A2514" s="33">
        <v>146325</v>
      </c>
      <c r="B2514" s="33" t="s">
        <v>2836</v>
      </c>
      <c r="C2514" s="33" t="s">
        <v>2068</v>
      </c>
      <c r="D2514" s="34">
        <v>44.860643491456422</v>
      </c>
      <c r="E2514" s="33">
        <v>28.13569212785184</v>
      </c>
      <c r="F2514" s="33">
        <v>27.014719072026505</v>
      </c>
      <c r="G2514" s="33">
        <v>5366</v>
      </c>
      <c r="I2514" s="32"/>
      <c r="J2514" s="32"/>
    </row>
    <row r="2515" spans="1:10" x14ac:dyDescent="0.3">
      <c r="A2515" s="33">
        <v>146370</v>
      </c>
      <c r="B2515" s="33" t="s">
        <v>2836</v>
      </c>
      <c r="C2515" s="33" t="s">
        <v>2069</v>
      </c>
      <c r="D2515" s="34">
        <v>52.203411163575318</v>
      </c>
      <c r="E2515" s="33">
        <v>31.280109317222852</v>
      </c>
      <c r="F2515" s="33">
        <v>33.299888693882409</v>
      </c>
      <c r="G2515" s="33">
        <v>10737</v>
      </c>
      <c r="I2515" s="32"/>
      <c r="J2515" s="32"/>
    </row>
    <row r="2516" spans="1:10" x14ac:dyDescent="0.3">
      <c r="A2516" s="33">
        <v>146432</v>
      </c>
      <c r="B2516" s="33" t="s">
        <v>2836</v>
      </c>
      <c r="C2516" s="33" t="s">
        <v>1402</v>
      </c>
      <c r="D2516" s="34">
        <v>69.038942951699866</v>
      </c>
      <c r="E2516" s="33">
        <v>31.59149074448105</v>
      </c>
      <c r="F2516" s="33">
        <v>43.296812133817319</v>
      </c>
      <c r="G2516" s="33">
        <v>11674</v>
      </c>
      <c r="I2516" s="32"/>
      <c r="J2516" s="32"/>
    </row>
    <row r="2517" spans="1:10" x14ac:dyDescent="0.3">
      <c r="A2517" s="33">
        <v>146502</v>
      </c>
      <c r="B2517" s="33" t="s">
        <v>2836</v>
      </c>
      <c r="C2517" s="33" t="s">
        <v>2598</v>
      </c>
      <c r="D2517" s="34">
        <v>66.6134315055439</v>
      </c>
      <c r="E2517" s="33">
        <v>42.886064388634857</v>
      </c>
      <c r="F2517" s="33">
        <v>35.107492315417687</v>
      </c>
      <c r="G2517" s="33">
        <v>20011</v>
      </c>
      <c r="I2517" s="32"/>
      <c r="J2517" s="32"/>
    </row>
    <row r="2518" spans="1:10" x14ac:dyDescent="0.3">
      <c r="A2518" s="33">
        <v>146539</v>
      </c>
      <c r="B2518" s="33" t="s">
        <v>2836</v>
      </c>
      <c r="C2518" s="33" t="s">
        <v>2837</v>
      </c>
      <c r="D2518" s="34">
        <v>61.156408760627848</v>
      </c>
      <c r="E2518" s="33">
        <v>46.028928499956287</v>
      </c>
      <c r="F2518" s="33">
        <v>43.181995076787551</v>
      </c>
      <c r="G2518" s="33">
        <v>31302</v>
      </c>
      <c r="I2518" s="32"/>
      <c r="J2518" s="32"/>
    </row>
    <row r="2519" spans="1:10" x14ac:dyDescent="0.3">
      <c r="A2519" s="33">
        <v>146584</v>
      </c>
      <c r="B2519" s="33" t="s">
        <v>2836</v>
      </c>
      <c r="C2519" s="33" t="s">
        <v>2070</v>
      </c>
      <c r="D2519" s="34">
        <v>68.862416984475459</v>
      </c>
      <c r="E2519" s="33">
        <v>46.35887371471884</v>
      </c>
      <c r="F2519" s="33">
        <v>46.979197790202726</v>
      </c>
      <c r="G2519" s="33">
        <v>17133</v>
      </c>
      <c r="I2519" s="32"/>
      <c r="J2519" s="32"/>
    </row>
    <row r="2520" spans="1:10" x14ac:dyDescent="0.3">
      <c r="A2520" s="33">
        <v>146628</v>
      </c>
      <c r="B2520" s="33" t="s">
        <v>2836</v>
      </c>
      <c r="C2520" s="33" t="s">
        <v>2838</v>
      </c>
      <c r="D2520" s="34">
        <v>64.895663299484568</v>
      </c>
      <c r="E2520" s="33">
        <v>40.972918508011865</v>
      </c>
      <c r="F2520" s="33">
        <v>47.548619845396068</v>
      </c>
      <c r="G2520" s="33">
        <v>33875</v>
      </c>
      <c r="I2520" s="32"/>
      <c r="J2520" s="32"/>
    </row>
    <row r="2521" spans="1:10" x14ac:dyDescent="0.3">
      <c r="A2521" s="33">
        <v>146655</v>
      </c>
      <c r="B2521" s="33" t="s">
        <v>2836</v>
      </c>
      <c r="C2521" s="33" t="s">
        <v>2071</v>
      </c>
      <c r="D2521" s="34">
        <v>60.565278123174863</v>
      </c>
      <c r="E2521" s="33">
        <v>36.934379050679887</v>
      </c>
      <c r="F2521" s="33">
        <v>40.083965754993287</v>
      </c>
      <c r="G2521" s="33">
        <v>9684</v>
      </c>
      <c r="I2521" s="32"/>
      <c r="J2521" s="32"/>
    </row>
    <row r="2522" spans="1:10" x14ac:dyDescent="0.3">
      <c r="A2522" s="33">
        <v>146708</v>
      </c>
      <c r="B2522" s="33" t="s">
        <v>2836</v>
      </c>
      <c r="C2522" s="33" t="s">
        <v>2072</v>
      </c>
      <c r="D2522" s="34">
        <v>45.547801607216584</v>
      </c>
      <c r="E2522" s="33">
        <v>31.513602933900742</v>
      </c>
      <c r="F2522" s="33">
        <v>31.438284127332519</v>
      </c>
      <c r="G2522" s="33">
        <v>2615</v>
      </c>
      <c r="I2522" s="32"/>
      <c r="J2522" s="32"/>
    </row>
    <row r="2523" spans="1:10" x14ac:dyDescent="0.3">
      <c r="A2523" s="33">
        <v>146744</v>
      </c>
      <c r="B2523" s="33" t="s">
        <v>2836</v>
      </c>
      <c r="C2523" s="33" t="s">
        <v>2839</v>
      </c>
      <c r="D2523" s="34">
        <v>61.187872722249871</v>
      </c>
      <c r="E2523" s="33">
        <v>39.469390560471474</v>
      </c>
      <c r="F2523" s="33">
        <v>33.266361448689523</v>
      </c>
      <c r="G2523" s="33">
        <v>16866</v>
      </c>
      <c r="I2523" s="32"/>
      <c r="J2523" s="32"/>
    </row>
    <row r="2524" spans="1:10" x14ac:dyDescent="0.3">
      <c r="A2524" s="33">
        <v>146799</v>
      </c>
      <c r="B2524" s="33" t="s">
        <v>2836</v>
      </c>
      <c r="C2524" s="33" t="s">
        <v>1422</v>
      </c>
      <c r="D2524" s="34">
        <v>44.254913089997707</v>
      </c>
      <c r="E2524" s="33">
        <v>25.74788070573149</v>
      </c>
      <c r="F2524" s="33">
        <v>25.437092714021986</v>
      </c>
      <c r="G2524" s="33">
        <v>4367</v>
      </c>
      <c r="I2524" s="32"/>
      <c r="J2524" s="32"/>
    </row>
    <row r="2525" spans="1:10" x14ac:dyDescent="0.3">
      <c r="A2525" s="33">
        <v>146860</v>
      </c>
      <c r="B2525" s="33" t="s">
        <v>2836</v>
      </c>
      <c r="C2525" s="33" t="s">
        <v>2073</v>
      </c>
      <c r="D2525" s="34">
        <v>35.702516333831547</v>
      </c>
      <c r="E2525" s="33">
        <v>27.39919365442913</v>
      </c>
      <c r="F2525" s="33">
        <v>27.766078869092759</v>
      </c>
      <c r="G2525" s="33">
        <v>7690</v>
      </c>
      <c r="I2525" s="32"/>
      <c r="J2525" s="32"/>
    </row>
    <row r="2526" spans="1:10" x14ac:dyDescent="0.3">
      <c r="A2526" s="33">
        <v>146904</v>
      </c>
      <c r="B2526" s="33" t="s">
        <v>2836</v>
      </c>
      <c r="C2526" s="33" t="s">
        <v>2074</v>
      </c>
      <c r="D2526" s="34">
        <v>38.835168905742186</v>
      </c>
      <c r="E2526" s="33">
        <v>25.44593563375722</v>
      </c>
      <c r="F2526" s="33">
        <v>25.60838446222942</v>
      </c>
      <c r="G2526" s="33">
        <v>7535</v>
      </c>
      <c r="I2526" s="32"/>
      <c r="J2526" s="32"/>
    </row>
    <row r="2527" spans="1:10" x14ac:dyDescent="0.3">
      <c r="A2527" s="33">
        <v>146931</v>
      </c>
      <c r="B2527" s="33" t="s">
        <v>2836</v>
      </c>
      <c r="C2527" s="33" t="s">
        <v>2075</v>
      </c>
      <c r="D2527" s="34">
        <v>49.211083062481386</v>
      </c>
      <c r="E2527" s="33">
        <v>28.961405051304354</v>
      </c>
      <c r="F2527" s="33">
        <v>26.923524415007751</v>
      </c>
      <c r="G2527" s="33">
        <v>5481</v>
      </c>
      <c r="I2527" s="32"/>
      <c r="J2527" s="32"/>
    </row>
    <row r="2528" spans="1:10" x14ac:dyDescent="0.3">
      <c r="A2528" s="33">
        <v>146995</v>
      </c>
      <c r="B2528" s="33" t="s">
        <v>2836</v>
      </c>
      <c r="C2528" s="33" t="s">
        <v>2076</v>
      </c>
      <c r="D2528" s="34">
        <v>37.737047005641365</v>
      </c>
      <c r="E2528" s="33">
        <v>23.134334607774996</v>
      </c>
      <c r="F2528" s="33">
        <v>27.917751287745808</v>
      </c>
      <c r="G2528" s="33">
        <v>3190</v>
      </c>
      <c r="I2528" s="32"/>
      <c r="J2528" s="32"/>
    </row>
    <row r="2529" spans="1:10" x14ac:dyDescent="0.3">
      <c r="A2529" s="33">
        <v>147036</v>
      </c>
      <c r="B2529" s="33" t="s">
        <v>2836</v>
      </c>
      <c r="C2529" s="33" t="s">
        <v>2077</v>
      </c>
      <c r="D2529" s="34">
        <v>41.429300402895983</v>
      </c>
      <c r="E2529" s="33">
        <v>27.890997879923546</v>
      </c>
      <c r="F2529" s="33">
        <v>31.824333073919188</v>
      </c>
      <c r="G2529" s="33">
        <v>3934</v>
      </c>
      <c r="I2529" s="32"/>
      <c r="J2529" s="32"/>
    </row>
    <row r="2530" spans="1:10" x14ac:dyDescent="0.3">
      <c r="A2530" s="33">
        <v>147054</v>
      </c>
      <c r="B2530" s="33" t="s">
        <v>2836</v>
      </c>
      <c r="C2530" s="33" t="s">
        <v>250</v>
      </c>
      <c r="D2530" s="34">
        <v>43.785613826666697</v>
      </c>
      <c r="E2530" s="33">
        <v>30.898904535998618</v>
      </c>
      <c r="F2530" s="33">
        <v>30.661745133043166</v>
      </c>
      <c r="G2530" s="33">
        <v>4160</v>
      </c>
      <c r="I2530" s="32"/>
      <c r="J2530" s="32"/>
    </row>
    <row r="2531" spans="1:10" x14ac:dyDescent="0.3">
      <c r="A2531" s="33">
        <v>147072</v>
      </c>
      <c r="B2531" s="33" t="s">
        <v>2836</v>
      </c>
      <c r="C2531" s="33" t="s">
        <v>2078</v>
      </c>
      <c r="D2531" s="34">
        <v>42.484332790796863</v>
      </c>
      <c r="E2531" s="33">
        <v>27.637876699579898</v>
      </c>
      <c r="F2531" s="33">
        <v>26.638158888128878</v>
      </c>
      <c r="G2531" s="33">
        <v>4751</v>
      </c>
      <c r="I2531" s="32"/>
      <c r="J2531" s="32"/>
    </row>
    <row r="2532" spans="1:10" x14ac:dyDescent="0.3">
      <c r="A2532" s="33">
        <v>147134</v>
      </c>
      <c r="B2532" s="33" t="s">
        <v>2836</v>
      </c>
      <c r="C2532" s="33" t="s">
        <v>2079</v>
      </c>
      <c r="D2532" s="34">
        <v>52.480765944033145</v>
      </c>
      <c r="E2532" s="33">
        <v>29.096033960000494</v>
      </c>
      <c r="F2532" s="33">
        <v>37.3345189381441</v>
      </c>
      <c r="G2532" s="33">
        <v>7907</v>
      </c>
      <c r="I2532" s="32"/>
      <c r="J2532" s="32"/>
    </row>
    <row r="2533" spans="1:10" x14ac:dyDescent="0.3">
      <c r="A2533" s="33">
        <v>147161</v>
      </c>
      <c r="B2533" s="33" t="s">
        <v>2836</v>
      </c>
      <c r="C2533" s="33" t="s">
        <v>2080</v>
      </c>
      <c r="D2533" s="34">
        <v>43.817063087799099</v>
      </c>
      <c r="E2533" s="33">
        <v>29.149219491786063</v>
      </c>
      <c r="F2533" s="33">
        <v>27.104615176253684</v>
      </c>
      <c r="G2533" s="33">
        <v>2608</v>
      </c>
      <c r="I2533" s="32"/>
      <c r="J2533" s="32"/>
    </row>
    <row r="2534" spans="1:10" x14ac:dyDescent="0.3">
      <c r="A2534" s="33">
        <v>147205</v>
      </c>
      <c r="B2534" s="33" t="s">
        <v>2836</v>
      </c>
      <c r="C2534" s="33" t="s">
        <v>626</v>
      </c>
      <c r="D2534" s="34">
        <v>35.632904697276032</v>
      </c>
      <c r="E2534" s="33">
        <v>20.995021179917938</v>
      </c>
      <c r="F2534" s="33">
        <v>21.953779686731036</v>
      </c>
      <c r="G2534" s="33">
        <v>1577</v>
      </c>
      <c r="I2534" s="32"/>
      <c r="J2534" s="32"/>
    </row>
    <row r="2535" spans="1:10" x14ac:dyDescent="0.3">
      <c r="A2535" s="33">
        <v>147241</v>
      </c>
      <c r="B2535" s="33" t="s">
        <v>2836</v>
      </c>
      <c r="C2535" s="33" t="s">
        <v>2081</v>
      </c>
      <c r="D2535" s="34">
        <v>43.368097174246927</v>
      </c>
      <c r="E2535" s="33">
        <v>24.641298462870044</v>
      </c>
      <c r="F2535" s="33">
        <v>28.506204263951179</v>
      </c>
      <c r="G2535" s="33">
        <v>3972</v>
      </c>
      <c r="I2535" s="32"/>
      <c r="J2535" s="32"/>
    </row>
    <row r="2536" spans="1:10" x14ac:dyDescent="0.3">
      <c r="A2536" s="33">
        <v>147358</v>
      </c>
      <c r="B2536" s="33" t="s">
        <v>2836</v>
      </c>
      <c r="C2536" s="33" t="s">
        <v>2082</v>
      </c>
      <c r="D2536" s="34">
        <v>49.255188531007398</v>
      </c>
      <c r="E2536" s="33">
        <v>34.928896204055839</v>
      </c>
      <c r="F2536" s="33">
        <v>29.631836408749074</v>
      </c>
      <c r="G2536" s="33">
        <v>6443</v>
      </c>
      <c r="I2536" s="32"/>
      <c r="J2536" s="32"/>
    </row>
    <row r="2537" spans="1:10" x14ac:dyDescent="0.3">
      <c r="A2537" s="33">
        <v>147465</v>
      </c>
      <c r="B2537" s="33" t="s">
        <v>2836</v>
      </c>
      <c r="C2537" s="33" t="s">
        <v>533</v>
      </c>
      <c r="D2537" s="34">
        <v>32.457241195237543</v>
      </c>
      <c r="E2537" s="33">
        <v>30.88935410271699</v>
      </c>
      <c r="F2537" s="33">
        <v>33.241634554679145</v>
      </c>
      <c r="G2537" s="33">
        <v>2771</v>
      </c>
      <c r="I2537" s="32"/>
      <c r="J2537" s="32"/>
    </row>
    <row r="2538" spans="1:10" x14ac:dyDescent="0.3">
      <c r="A2538" s="33">
        <v>147526</v>
      </c>
      <c r="B2538" s="33" t="s">
        <v>2836</v>
      </c>
      <c r="C2538" s="33" t="s">
        <v>2083</v>
      </c>
      <c r="D2538" s="34">
        <v>43.74040810517031</v>
      </c>
      <c r="E2538" s="33">
        <v>31.182255865867187</v>
      </c>
      <c r="F2538" s="33">
        <v>31.755976651695761</v>
      </c>
      <c r="G2538" s="33">
        <v>4376</v>
      </c>
      <c r="I2538" s="32"/>
      <c r="J2538" s="32"/>
    </row>
    <row r="2539" spans="1:10" x14ac:dyDescent="0.3">
      <c r="A2539" s="33">
        <v>147580</v>
      </c>
      <c r="B2539" s="33" t="s">
        <v>2836</v>
      </c>
      <c r="C2539" s="33" t="s">
        <v>2084</v>
      </c>
      <c r="D2539" s="34">
        <v>40.567189203079117</v>
      </c>
      <c r="E2539" s="33">
        <v>25.256632368420227</v>
      </c>
      <c r="F2539" s="33">
        <v>27.716595184487502</v>
      </c>
      <c r="G2539" s="33">
        <v>2982</v>
      </c>
      <c r="I2539" s="32"/>
      <c r="J2539" s="32"/>
    </row>
    <row r="2540" spans="1:10" x14ac:dyDescent="0.3">
      <c r="A2540" s="33">
        <v>147633</v>
      </c>
      <c r="B2540" s="33" t="s">
        <v>2836</v>
      </c>
      <c r="C2540" s="33" t="s">
        <v>2085</v>
      </c>
      <c r="D2540" s="34">
        <v>25.482659040105901</v>
      </c>
      <c r="E2540" s="33">
        <v>29.422035856663651</v>
      </c>
      <c r="F2540" s="33">
        <v>28.546890464151833</v>
      </c>
      <c r="G2540" s="33">
        <v>9685</v>
      </c>
      <c r="I2540" s="32"/>
      <c r="J2540" s="32"/>
    </row>
    <row r="2541" spans="1:10" x14ac:dyDescent="0.3">
      <c r="A2541" s="33">
        <v>147660</v>
      </c>
      <c r="B2541" s="33" t="s">
        <v>2836</v>
      </c>
      <c r="C2541" s="33" t="s">
        <v>2086</v>
      </c>
      <c r="D2541" s="34">
        <v>47.936032095710125</v>
      </c>
      <c r="E2541" s="33">
        <v>21.235555295464767</v>
      </c>
      <c r="F2541" s="33">
        <v>30.433879518435354</v>
      </c>
      <c r="G2541" s="33">
        <v>2920</v>
      </c>
      <c r="I2541" s="32"/>
      <c r="J2541" s="32"/>
    </row>
    <row r="2542" spans="1:10" x14ac:dyDescent="0.3">
      <c r="A2542" s="33">
        <v>147713</v>
      </c>
      <c r="B2542" s="33" t="s">
        <v>2836</v>
      </c>
      <c r="C2542" s="33" t="s">
        <v>2840</v>
      </c>
      <c r="D2542" s="34">
        <v>47.76801662526934</v>
      </c>
      <c r="E2542" s="33">
        <v>25.923153641459706</v>
      </c>
      <c r="F2542" s="33">
        <v>25.357153554084977</v>
      </c>
      <c r="G2542" s="33">
        <v>1941</v>
      </c>
      <c r="I2542" s="32"/>
      <c r="J2542" s="32"/>
    </row>
    <row r="2543" spans="1:10" x14ac:dyDescent="0.3">
      <c r="A2543" s="33">
        <v>147786</v>
      </c>
      <c r="B2543" s="33" t="s">
        <v>2836</v>
      </c>
      <c r="C2543" s="33" t="s">
        <v>2087</v>
      </c>
      <c r="D2543" s="34">
        <v>39.847573971959349</v>
      </c>
      <c r="E2543" s="33">
        <v>27.899794534237603</v>
      </c>
      <c r="F2543" s="33">
        <v>27.473867896932056</v>
      </c>
      <c r="G2543" s="33">
        <v>7382</v>
      </c>
      <c r="I2543" s="32"/>
      <c r="J2543" s="32"/>
    </row>
    <row r="2544" spans="1:10" x14ac:dyDescent="0.3">
      <c r="A2544" s="33">
        <v>147884</v>
      </c>
      <c r="B2544" s="33" t="s">
        <v>2836</v>
      </c>
      <c r="C2544" s="33" t="s">
        <v>849</v>
      </c>
      <c r="D2544" s="34">
        <v>45.549627018730526</v>
      </c>
      <c r="E2544" s="33">
        <v>33.432619903159228</v>
      </c>
      <c r="F2544" s="33">
        <v>31.60236110241469</v>
      </c>
      <c r="G2544" s="33">
        <v>2070</v>
      </c>
      <c r="I2544" s="32"/>
      <c r="J2544" s="32"/>
    </row>
    <row r="2545" spans="1:10" x14ac:dyDescent="0.3">
      <c r="A2545" s="33">
        <v>147937</v>
      </c>
      <c r="B2545" s="33" t="s">
        <v>2836</v>
      </c>
      <c r="C2545" s="33" t="s">
        <v>177</v>
      </c>
      <c r="D2545" s="34">
        <v>36.321101148910309</v>
      </c>
      <c r="E2545" s="33">
        <v>27.609125282386575</v>
      </c>
      <c r="F2545" s="33">
        <v>30.283023107910136</v>
      </c>
      <c r="G2545" s="33">
        <v>5905</v>
      </c>
      <c r="I2545" s="32"/>
      <c r="J2545" s="32"/>
    </row>
    <row r="2546" spans="1:10" x14ac:dyDescent="0.3">
      <c r="A2546" s="33">
        <v>148006</v>
      </c>
      <c r="B2546" s="33" t="s">
        <v>2836</v>
      </c>
      <c r="C2546" s="33" t="s">
        <v>2088</v>
      </c>
      <c r="D2546" s="34">
        <v>36.394655338034056</v>
      </c>
      <c r="E2546" s="33">
        <v>24.645314306885137</v>
      </c>
      <c r="F2546" s="33">
        <v>23.674437687422909</v>
      </c>
      <c r="G2546" s="33">
        <v>11471</v>
      </c>
      <c r="I2546" s="32"/>
      <c r="J2546" s="32"/>
    </row>
    <row r="2547" spans="1:10" x14ac:dyDescent="0.3">
      <c r="A2547" s="33">
        <v>148097</v>
      </c>
      <c r="B2547" s="33" t="s">
        <v>2836</v>
      </c>
      <c r="C2547" s="33" t="s">
        <v>1364</v>
      </c>
      <c r="D2547" s="34">
        <v>40.856080343561807</v>
      </c>
      <c r="E2547" s="33">
        <v>23.863253116649275</v>
      </c>
      <c r="F2547" s="33">
        <v>28.86588589387382</v>
      </c>
      <c r="G2547" s="33">
        <v>3798</v>
      </c>
      <c r="I2547" s="32"/>
      <c r="J2547" s="32"/>
    </row>
    <row r="2548" spans="1:10" x14ac:dyDescent="0.3">
      <c r="A2548" s="33">
        <v>148131</v>
      </c>
      <c r="B2548" s="33" t="s">
        <v>2836</v>
      </c>
      <c r="C2548" s="33" t="s">
        <v>2089</v>
      </c>
      <c r="D2548" s="34">
        <v>45.626317223028359</v>
      </c>
      <c r="E2548" s="33">
        <v>28.905712329682295</v>
      </c>
      <c r="F2548" s="33">
        <v>33.319209863564723</v>
      </c>
      <c r="G2548" s="33">
        <v>2920</v>
      </c>
      <c r="I2548" s="32"/>
      <c r="J2548" s="32"/>
    </row>
    <row r="2549" spans="1:10" x14ac:dyDescent="0.3">
      <c r="A2549" s="33">
        <v>148202</v>
      </c>
      <c r="B2549" s="33" t="s">
        <v>2836</v>
      </c>
      <c r="C2549" s="33" t="s">
        <v>2090</v>
      </c>
      <c r="D2549" s="34">
        <v>53.636206216901073</v>
      </c>
      <c r="E2549" s="33">
        <v>32.732390496894183</v>
      </c>
      <c r="F2549" s="33">
        <v>36.352355033472072</v>
      </c>
      <c r="G2549" s="33">
        <v>3100</v>
      </c>
      <c r="I2549" s="32"/>
      <c r="J2549" s="32"/>
    </row>
    <row r="2550" spans="1:10" x14ac:dyDescent="0.3">
      <c r="A2550" s="33">
        <v>148293</v>
      </c>
      <c r="B2550" s="33" t="s">
        <v>2836</v>
      </c>
      <c r="C2550" s="33" t="s">
        <v>2091</v>
      </c>
      <c r="D2550" s="34">
        <v>44.868217436888045</v>
      </c>
      <c r="E2550" s="33">
        <v>29.215729508407637</v>
      </c>
      <c r="F2550" s="33">
        <v>24.326910773078083</v>
      </c>
      <c r="G2550" s="33">
        <v>4935</v>
      </c>
      <c r="I2550" s="32"/>
      <c r="J2550" s="32"/>
    </row>
    <row r="2551" spans="1:10" x14ac:dyDescent="0.3">
      <c r="A2551" s="33">
        <v>148328</v>
      </c>
      <c r="B2551" s="33" t="s">
        <v>2836</v>
      </c>
      <c r="C2551" s="33" t="s">
        <v>2092</v>
      </c>
      <c r="D2551" s="34">
        <v>24.626933449629849</v>
      </c>
      <c r="E2551" s="33">
        <v>28.882723875027285</v>
      </c>
      <c r="F2551" s="33">
        <v>18.931044850706719</v>
      </c>
      <c r="G2551" s="33">
        <v>2526</v>
      </c>
      <c r="I2551" s="32"/>
      <c r="J2551" s="32"/>
    </row>
    <row r="2552" spans="1:10" x14ac:dyDescent="0.3">
      <c r="A2552" s="33">
        <v>148382</v>
      </c>
      <c r="B2552" s="33" t="s">
        <v>2836</v>
      </c>
      <c r="C2552" s="33" t="s">
        <v>474</v>
      </c>
      <c r="D2552" s="34">
        <v>35.203842749539753</v>
      </c>
      <c r="E2552" s="33">
        <v>21.977322366742793</v>
      </c>
      <c r="F2552" s="33">
        <v>23.266627150300469</v>
      </c>
      <c r="G2552" s="33">
        <v>2608</v>
      </c>
      <c r="I2552" s="32"/>
      <c r="J2552" s="32"/>
    </row>
    <row r="2553" spans="1:10" x14ac:dyDescent="0.3">
      <c r="A2553" s="33">
        <v>148426</v>
      </c>
      <c r="B2553" s="33" t="s">
        <v>2836</v>
      </c>
      <c r="C2553" s="33" t="s">
        <v>878</v>
      </c>
      <c r="D2553" s="34">
        <v>43.001715611914854</v>
      </c>
      <c r="E2553" s="33">
        <v>26.966225248822433</v>
      </c>
      <c r="F2553" s="33">
        <v>27.115830600720042</v>
      </c>
      <c r="G2553" s="33">
        <v>9827</v>
      </c>
      <c r="I2553" s="32"/>
      <c r="J2553" s="32"/>
    </row>
    <row r="2554" spans="1:10" x14ac:dyDescent="0.3">
      <c r="A2554" s="33">
        <v>148453</v>
      </c>
      <c r="B2554" s="33" t="s">
        <v>2836</v>
      </c>
      <c r="C2554" s="33" t="s">
        <v>2676</v>
      </c>
      <c r="D2554" s="34">
        <v>31.096172228940098</v>
      </c>
      <c r="E2554" s="33">
        <v>24.362459204739547</v>
      </c>
      <c r="F2554" s="33">
        <v>23.841599259526458</v>
      </c>
      <c r="G2554" s="33">
        <v>4725</v>
      </c>
      <c r="I2554" s="32"/>
      <c r="J2554" s="32"/>
    </row>
    <row r="2555" spans="1:10" x14ac:dyDescent="0.3">
      <c r="A2555" s="33">
        <v>148514</v>
      </c>
      <c r="B2555" s="33" t="s">
        <v>2836</v>
      </c>
      <c r="C2555" s="33" t="s">
        <v>2093</v>
      </c>
      <c r="D2555" s="34">
        <v>34.082495502316156</v>
      </c>
      <c r="E2555" s="33">
        <v>24.567452725995899</v>
      </c>
      <c r="F2555" s="33">
        <v>27.080274411997316</v>
      </c>
      <c r="G2555" s="33">
        <v>4582</v>
      </c>
      <c r="I2555" s="32"/>
      <c r="J2555" s="32"/>
    </row>
    <row r="2556" spans="1:10" x14ac:dyDescent="0.3">
      <c r="A2556" s="33">
        <v>148612</v>
      </c>
      <c r="B2556" s="33" t="s">
        <v>2836</v>
      </c>
      <c r="C2556" s="33" t="s">
        <v>2094</v>
      </c>
      <c r="D2556" s="34">
        <v>56.866029172949247</v>
      </c>
      <c r="E2556" s="33">
        <v>25.793750083952794</v>
      </c>
      <c r="F2556" s="33">
        <v>34.914327416860353</v>
      </c>
      <c r="G2556" s="33">
        <v>6611</v>
      </c>
      <c r="I2556" s="32"/>
      <c r="J2556" s="32"/>
    </row>
    <row r="2557" spans="1:10" x14ac:dyDescent="0.3">
      <c r="A2557" s="33">
        <v>148667</v>
      </c>
      <c r="B2557" s="33" t="s">
        <v>2836</v>
      </c>
      <c r="C2557" s="33" t="s">
        <v>2095</v>
      </c>
      <c r="D2557" s="34">
        <v>38.523767993491305</v>
      </c>
      <c r="E2557" s="33">
        <v>28.890589897269081</v>
      </c>
      <c r="F2557" s="33">
        <v>27.344978801716668</v>
      </c>
      <c r="G2557" s="33">
        <v>5950</v>
      </c>
      <c r="I2557" s="32"/>
      <c r="J2557" s="32"/>
    </row>
    <row r="2558" spans="1:10" x14ac:dyDescent="0.3">
      <c r="A2558" s="33">
        <v>148694</v>
      </c>
      <c r="B2558" s="33" t="s">
        <v>2836</v>
      </c>
      <c r="C2558" s="33" t="s">
        <v>2096</v>
      </c>
      <c r="D2558" s="34">
        <v>44.194029100968883</v>
      </c>
      <c r="E2558" s="33">
        <v>30.136453982319694</v>
      </c>
      <c r="F2558" s="33">
        <v>32.508253514482639</v>
      </c>
      <c r="G2558" s="33">
        <v>5497</v>
      </c>
      <c r="I2558" s="32"/>
      <c r="J2558" s="32"/>
    </row>
    <row r="2559" spans="1:10" x14ac:dyDescent="0.3">
      <c r="A2559" s="33">
        <v>148729</v>
      </c>
      <c r="B2559" s="33" t="s">
        <v>2836</v>
      </c>
      <c r="C2559" s="33" t="s">
        <v>2097</v>
      </c>
      <c r="D2559" s="34">
        <v>49.73920176216145</v>
      </c>
      <c r="E2559" s="33">
        <v>35.65264865347509</v>
      </c>
      <c r="F2559" s="33">
        <v>29.725744226921332</v>
      </c>
      <c r="G2559" s="33">
        <v>3481</v>
      </c>
      <c r="I2559" s="32"/>
      <c r="J2559" s="32"/>
    </row>
    <row r="2560" spans="1:10" x14ac:dyDescent="0.3">
      <c r="A2560" s="33">
        <v>148765</v>
      </c>
      <c r="B2560" s="33" t="s">
        <v>2836</v>
      </c>
      <c r="C2560" s="33" t="s">
        <v>2098</v>
      </c>
      <c r="D2560" s="34">
        <v>55.701698189832484</v>
      </c>
      <c r="E2560" s="33">
        <v>30.247146148016189</v>
      </c>
      <c r="F2560" s="33">
        <v>33.067945637904948</v>
      </c>
      <c r="G2560" s="33">
        <v>4010</v>
      </c>
      <c r="I2560" s="32"/>
      <c r="J2560" s="32"/>
    </row>
    <row r="2561" spans="1:10" x14ac:dyDescent="0.3">
      <c r="A2561" s="33">
        <v>148872</v>
      </c>
      <c r="B2561" s="33" t="s">
        <v>2836</v>
      </c>
      <c r="C2561" s="33" t="s">
        <v>2099</v>
      </c>
      <c r="D2561" s="34">
        <v>43.500835051382701</v>
      </c>
      <c r="E2561" s="33">
        <v>31.482857850521036</v>
      </c>
      <c r="F2561" s="33">
        <v>28.410115770645916</v>
      </c>
      <c r="G2561" s="33">
        <v>2855</v>
      </c>
      <c r="I2561" s="32"/>
      <c r="J2561" s="32"/>
    </row>
    <row r="2562" spans="1:10" x14ac:dyDescent="0.3">
      <c r="A2562" s="33">
        <v>148916</v>
      </c>
      <c r="B2562" s="33" t="s">
        <v>2836</v>
      </c>
      <c r="C2562" s="33" t="s">
        <v>2100</v>
      </c>
      <c r="D2562" s="34">
        <v>45.769427779067435</v>
      </c>
      <c r="E2562" s="33">
        <v>23.368075004795756</v>
      </c>
      <c r="F2562" s="33">
        <v>24.682817085499629</v>
      </c>
      <c r="G2562" s="33">
        <v>2969</v>
      </c>
      <c r="I2562" s="32"/>
      <c r="J2562" s="32"/>
    </row>
    <row r="2563" spans="1:10" x14ac:dyDescent="0.3">
      <c r="A2563" s="33">
        <v>148970</v>
      </c>
      <c r="B2563" s="33" t="s">
        <v>2836</v>
      </c>
      <c r="C2563" s="33" t="s">
        <v>2101</v>
      </c>
      <c r="D2563" s="34">
        <v>36.198802062668555</v>
      </c>
      <c r="E2563" s="33">
        <v>28.481445650589631</v>
      </c>
      <c r="F2563" s="33">
        <v>27.609364003852487</v>
      </c>
      <c r="G2563" s="33">
        <v>5732</v>
      </c>
      <c r="I2563" s="32"/>
      <c r="J2563" s="32"/>
    </row>
    <row r="2564" spans="1:10" x14ac:dyDescent="0.3">
      <c r="A2564" s="33">
        <v>149049</v>
      </c>
      <c r="B2564" s="33" t="s">
        <v>2836</v>
      </c>
      <c r="C2564" s="33" t="s">
        <v>2102</v>
      </c>
      <c r="D2564" s="34">
        <v>34.081913685115111</v>
      </c>
      <c r="E2564" s="33">
        <v>26.763981032601468</v>
      </c>
      <c r="F2564" s="33">
        <v>20.912415130238561</v>
      </c>
      <c r="G2564" s="33">
        <v>3635</v>
      </c>
      <c r="I2564" s="32"/>
      <c r="J2564" s="32"/>
    </row>
    <row r="2565" spans="1:10" x14ac:dyDescent="0.3">
      <c r="A2565" s="33">
        <v>149101</v>
      </c>
      <c r="B2565" s="33" t="s">
        <v>2836</v>
      </c>
      <c r="C2565" s="33" t="s">
        <v>2103</v>
      </c>
      <c r="D2565" s="34">
        <v>46.079771781684634</v>
      </c>
      <c r="E2565" s="33">
        <v>30.847289503086799</v>
      </c>
      <c r="F2565" s="33">
        <v>20.990628701685331</v>
      </c>
      <c r="G2565" s="33">
        <v>2448</v>
      </c>
      <c r="I2565" s="32"/>
      <c r="J2565" s="32"/>
    </row>
    <row r="2566" spans="1:10" x14ac:dyDescent="0.3">
      <c r="A2566" s="33">
        <v>149138</v>
      </c>
      <c r="B2566" s="33" t="s">
        <v>2836</v>
      </c>
      <c r="C2566" s="33" t="s">
        <v>2040</v>
      </c>
      <c r="D2566" s="34">
        <v>46.833889491486559</v>
      </c>
      <c r="E2566" s="33">
        <v>33.05587521085932</v>
      </c>
      <c r="F2566" s="33">
        <v>36.294550463272891</v>
      </c>
      <c r="G2566" s="33">
        <v>2086</v>
      </c>
      <c r="I2566" s="32"/>
      <c r="J2566" s="32"/>
    </row>
    <row r="2567" spans="1:10" x14ac:dyDescent="0.3">
      <c r="A2567" s="33">
        <v>149183</v>
      </c>
      <c r="B2567" s="33" t="s">
        <v>2836</v>
      </c>
      <c r="C2567" s="33" t="s">
        <v>2104</v>
      </c>
      <c r="D2567" s="34">
        <v>32.042698786355189</v>
      </c>
      <c r="E2567" s="33">
        <v>15.166104668866344</v>
      </c>
      <c r="F2567" s="33">
        <v>20.932050515330872</v>
      </c>
      <c r="G2567" s="33">
        <v>2190</v>
      </c>
      <c r="I2567" s="32"/>
      <c r="J2567" s="32"/>
    </row>
    <row r="2568" spans="1:10" x14ac:dyDescent="0.3">
      <c r="A2568" s="33">
        <v>149227</v>
      </c>
      <c r="B2568" s="33" t="s">
        <v>2836</v>
      </c>
      <c r="C2568" s="33" t="s">
        <v>2105</v>
      </c>
      <c r="D2568" s="34">
        <v>32.56808222782935</v>
      </c>
      <c r="E2568" s="33">
        <v>25.167262317697265</v>
      </c>
      <c r="F2568" s="33">
        <v>22.410491568724385</v>
      </c>
      <c r="G2568" s="33">
        <v>10281</v>
      </c>
      <c r="I2568" s="32"/>
      <c r="J2568" s="32"/>
    </row>
    <row r="2569" spans="1:10" x14ac:dyDescent="0.3">
      <c r="A2569" s="33">
        <v>149290</v>
      </c>
      <c r="B2569" s="33" t="s">
        <v>2836</v>
      </c>
      <c r="C2569" s="33" t="s">
        <v>2106</v>
      </c>
      <c r="D2569" s="34">
        <v>42.497283991600938</v>
      </c>
      <c r="E2569" s="33">
        <v>30.38102589842763</v>
      </c>
      <c r="F2569" s="33">
        <v>32.350150605598067</v>
      </c>
      <c r="G2569" s="33">
        <v>11251</v>
      </c>
      <c r="I2569" s="32"/>
      <c r="J2569" s="32"/>
    </row>
    <row r="2570" spans="1:10" x14ac:dyDescent="0.3">
      <c r="A2570" s="33">
        <v>149316</v>
      </c>
      <c r="B2570" s="33" t="s">
        <v>2836</v>
      </c>
      <c r="C2570" s="33" t="s">
        <v>2107</v>
      </c>
      <c r="D2570" s="34">
        <v>38.416007786107841</v>
      </c>
      <c r="E2570" s="33">
        <v>28.614186827506291</v>
      </c>
      <c r="F2570" s="33">
        <v>27.803427135619216</v>
      </c>
      <c r="G2570" s="33">
        <v>7870</v>
      </c>
      <c r="I2570" s="32"/>
      <c r="J2570" s="32"/>
    </row>
    <row r="2571" spans="1:10" x14ac:dyDescent="0.3">
      <c r="A2571" s="33">
        <v>149370</v>
      </c>
      <c r="B2571" s="33" t="s">
        <v>2836</v>
      </c>
      <c r="C2571" s="33" t="s">
        <v>2108</v>
      </c>
      <c r="D2571" s="34">
        <v>51.642943889734461</v>
      </c>
      <c r="E2571" s="33">
        <v>34.875998040124827</v>
      </c>
      <c r="F2571" s="33">
        <v>34.295727333387894</v>
      </c>
      <c r="G2571" s="33">
        <v>3769</v>
      </c>
      <c r="I2571" s="32"/>
      <c r="J2571" s="32"/>
    </row>
    <row r="2572" spans="1:10" x14ac:dyDescent="0.3">
      <c r="A2572" s="33">
        <v>149414</v>
      </c>
      <c r="B2572" s="33" t="s">
        <v>2836</v>
      </c>
      <c r="C2572" s="33" t="s">
        <v>2109</v>
      </c>
      <c r="D2572" s="34">
        <v>48.101370114447512</v>
      </c>
      <c r="E2572" s="33">
        <v>28.059730519003299</v>
      </c>
      <c r="F2572" s="33">
        <v>32.836912844797787</v>
      </c>
      <c r="G2572" s="33">
        <v>5804</v>
      </c>
      <c r="I2572" s="32"/>
      <c r="J2572" s="32"/>
    </row>
    <row r="2573" spans="1:10" x14ac:dyDescent="0.3">
      <c r="A2573" s="33">
        <v>149502</v>
      </c>
      <c r="B2573" s="33" t="s">
        <v>2836</v>
      </c>
      <c r="C2573" s="33" t="s">
        <v>2110</v>
      </c>
      <c r="D2573" s="34">
        <v>30.580185969396435</v>
      </c>
      <c r="E2573" s="33">
        <v>21.423577890757588</v>
      </c>
      <c r="F2573" s="33">
        <v>25.110255330400388</v>
      </c>
      <c r="G2573" s="33">
        <v>2052</v>
      </c>
      <c r="I2573" s="32"/>
      <c r="J2573" s="32"/>
    </row>
    <row r="2574" spans="1:10" x14ac:dyDescent="0.3">
      <c r="A2574" s="33">
        <v>149539</v>
      </c>
      <c r="B2574" s="33" t="s">
        <v>2836</v>
      </c>
      <c r="C2574" s="33" t="s">
        <v>2111</v>
      </c>
      <c r="D2574" s="34">
        <v>46.079747311893243</v>
      </c>
      <c r="E2574" s="33">
        <v>29.560576469926371</v>
      </c>
      <c r="F2574" s="33">
        <v>32.750089808355249</v>
      </c>
      <c r="G2574" s="33">
        <v>5243</v>
      </c>
      <c r="I2574" s="32"/>
      <c r="J2574" s="32"/>
    </row>
    <row r="2575" spans="1:10" x14ac:dyDescent="0.3">
      <c r="A2575" s="33">
        <v>149584</v>
      </c>
      <c r="B2575" s="33" t="s">
        <v>2836</v>
      </c>
      <c r="C2575" s="33" t="s">
        <v>2112</v>
      </c>
      <c r="D2575" s="34">
        <v>16.007254385325083</v>
      </c>
      <c r="E2575" s="33">
        <v>21.550814225090409</v>
      </c>
      <c r="F2575" s="33">
        <v>22.338489488783875</v>
      </c>
      <c r="G2575" s="33">
        <v>1856</v>
      </c>
      <c r="I2575" s="32"/>
      <c r="J2575" s="32"/>
    </row>
    <row r="2576" spans="1:10" x14ac:dyDescent="0.3">
      <c r="A2576" s="33">
        <v>149655</v>
      </c>
      <c r="B2576" s="33" t="s">
        <v>2836</v>
      </c>
      <c r="C2576" s="33" t="s">
        <v>2113</v>
      </c>
      <c r="D2576" s="34">
        <v>44.156878066451497</v>
      </c>
      <c r="E2576" s="33">
        <v>24.466963006065999</v>
      </c>
      <c r="F2576" s="33">
        <v>27.686818946034705</v>
      </c>
      <c r="G2576" s="33">
        <v>3157</v>
      </c>
      <c r="I2576" s="32"/>
      <c r="J2576" s="32"/>
    </row>
    <row r="2577" spans="1:10" x14ac:dyDescent="0.3">
      <c r="A2577" s="33">
        <v>149682</v>
      </c>
      <c r="B2577" s="33" t="s">
        <v>2836</v>
      </c>
      <c r="C2577" s="33" t="s">
        <v>2114</v>
      </c>
      <c r="D2577" s="34">
        <v>48.636314173880983</v>
      </c>
      <c r="E2577" s="33">
        <v>31.801195556177195</v>
      </c>
      <c r="F2577" s="33">
        <v>37.099255014169138</v>
      </c>
      <c r="G2577" s="33">
        <v>2268</v>
      </c>
      <c r="I2577" s="32"/>
      <c r="J2577" s="32"/>
    </row>
    <row r="2578" spans="1:10" x14ac:dyDescent="0.3">
      <c r="A2578" s="33">
        <v>149753</v>
      </c>
      <c r="B2578" s="33" t="s">
        <v>2836</v>
      </c>
      <c r="C2578" s="33" t="s">
        <v>2115</v>
      </c>
      <c r="D2578" s="34">
        <v>39.663828035608518</v>
      </c>
      <c r="E2578" s="33">
        <v>27.854866318140417</v>
      </c>
      <c r="F2578" s="33">
        <v>26.782255374916733</v>
      </c>
      <c r="G2578" s="33">
        <v>6114</v>
      </c>
      <c r="I2578" s="32"/>
      <c r="J2578" s="32"/>
    </row>
    <row r="2579" spans="1:10" x14ac:dyDescent="0.3">
      <c r="A2579" s="33">
        <v>149780</v>
      </c>
      <c r="B2579" s="33" t="s">
        <v>2836</v>
      </c>
      <c r="C2579" s="33" t="s">
        <v>2841</v>
      </c>
      <c r="D2579" s="34">
        <v>37.706343101857158</v>
      </c>
      <c r="E2579" s="33">
        <v>32.300055500259141</v>
      </c>
      <c r="F2579" s="33">
        <v>21.063898375274121</v>
      </c>
      <c r="G2579" s="33">
        <v>2802</v>
      </c>
      <c r="I2579" s="32"/>
      <c r="J2579" s="32"/>
    </row>
    <row r="2580" spans="1:10" x14ac:dyDescent="0.3">
      <c r="A2580" s="33">
        <v>149833</v>
      </c>
      <c r="B2580" s="33" t="s">
        <v>2836</v>
      </c>
      <c r="C2580" s="33" t="s">
        <v>2116</v>
      </c>
      <c r="D2580" s="34">
        <v>38.106726777966998</v>
      </c>
      <c r="E2580" s="33">
        <v>21.786695678848066</v>
      </c>
      <c r="F2580" s="33">
        <v>23.022265861697043</v>
      </c>
      <c r="G2580" s="33">
        <v>5511</v>
      </c>
      <c r="I2580" s="32"/>
      <c r="J2580" s="32"/>
    </row>
    <row r="2581" spans="1:10" x14ac:dyDescent="0.3">
      <c r="A2581" s="33">
        <v>149851</v>
      </c>
      <c r="B2581" s="33" t="s">
        <v>2836</v>
      </c>
      <c r="C2581" s="33" t="s">
        <v>2117</v>
      </c>
      <c r="D2581" s="34">
        <v>55.405874165200011</v>
      </c>
      <c r="E2581" s="33">
        <v>30.456583633634498</v>
      </c>
      <c r="F2581" s="33">
        <v>37.458073738493752</v>
      </c>
      <c r="G2581" s="33">
        <v>2316</v>
      </c>
      <c r="I2581" s="32"/>
      <c r="J2581" s="32"/>
    </row>
    <row r="2582" spans="1:10" x14ac:dyDescent="0.3">
      <c r="A2582" s="33">
        <v>149931</v>
      </c>
      <c r="B2582" s="33" t="s">
        <v>2836</v>
      </c>
      <c r="C2582" s="33" t="s">
        <v>2842</v>
      </c>
      <c r="D2582" s="34">
        <v>56.334095801315136</v>
      </c>
      <c r="E2582" s="33">
        <v>37.042704794050138</v>
      </c>
      <c r="F2582" s="33">
        <v>35.266810649082558</v>
      </c>
      <c r="G2582" s="33">
        <v>2996</v>
      </c>
      <c r="I2582" s="32"/>
      <c r="J2582" s="32"/>
    </row>
    <row r="2583" spans="1:10" x14ac:dyDescent="0.3">
      <c r="A2583" s="33">
        <v>149968</v>
      </c>
      <c r="B2583" s="33" t="s">
        <v>2836</v>
      </c>
      <c r="C2583" s="33" t="s">
        <v>2118</v>
      </c>
      <c r="D2583" s="34">
        <v>38.837570185014144</v>
      </c>
      <c r="E2583" s="33">
        <v>25.976463601608</v>
      </c>
      <c r="F2583" s="33">
        <v>27.305626327110854</v>
      </c>
      <c r="G2583" s="33">
        <v>7104</v>
      </c>
      <c r="I2583" s="32"/>
      <c r="J2583" s="32"/>
    </row>
    <row r="2584" spans="1:10" x14ac:dyDescent="0.3">
      <c r="A2584" s="33">
        <v>150043</v>
      </c>
      <c r="B2584" s="33" t="s">
        <v>2836</v>
      </c>
      <c r="C2584" s="33" t="s">
        <v>2119</v>
      </c>
      <c r="D2584" s="34">
        <v>45.287957141702933</v>
      </c>
      <c r="E2584" s="33">
        <v>29.82371647385683</v>
      </c>
      <c r="F2584" s="33">
        <v>26.715418968521245</v>
      </c>
      <c r="G2584" s="33">
        <v>3903</v>
      </c>
      <c r="I2584" s="32"/>
      <c r="J2584" s="32"/>
    </row>
    <row r="2585" spans="1:10" x14ac:dyDescent="0.3">
      <c r="A2585" s="33">
        <v>150070</v>
      </c>
      <c r="B2585" s="33" t="s">
        <v>2836</v>
      </c>
      <c r="C2585" s="33" t="s">
        <v>2120</v>
      </c>
      <c r="D2585" s="34">
        <v>44.228056405991502</v>
      </c>
      <c r="E2585" s="33">
        <v>30.496907245639061</v>
      </c>
      <c r="F2585" s="33">
        <v>30.948109869268571</v>
      </c>
      <c r="G2585" s="33">
        <v>4164</v>
      </c>
      <c r="I2585" s="32"/>
      <c r="J2585" s="32"/>
    </row>
    <row r="2586" spans="1:10" x14ac:dyDescent="0.3">
      <c r="A2586" s="33">
        <v>150114</v>
      </c>
      <c r="B2586" s="33" t="s">
        <v>2836</v>
      </c>
      <c r="C2586" s="33" t="s">
        <v>814</v>
      </c>
      <c r="D2586" s="34">
        <v>40.964352817060941</v>
      </c>
      <c r="E2586" s="33">
        <v>20.392640595816026</v>
      </c>
      <c r="F2586" s="33">
        <v>24.142990369571532</v>
      </c>
      <c r="G2586" s="33">
        <v>5169</v>
      </c>
      <c r="I2586" s="32"/>
      <c r="J2586" s="32"/>
    </row>
    <row r="2587" spans="1:10" x14ac:dyDescent="0.3">
      <c r="A2587" s="33">
        <v>150178</v>
      </c>
      <c r="B2587" s="33" t="s">
        <v>2836</v>
      </c>
      <c r="C2587" s="33" t="s">
        <v>1061</v>
      </c>
      <c r="D2587" s="34">
        <v>57.325764751743456</v>
      </c>
      <c r="E2587" s="33">
        <v>40.07582295750462</v>
      </c>
      <c r="F2587" s="33">
        <v>42.558586595832914</v>
      </c>
      <c r="G2587" s="33">
        <v>2498</v>
      </c>
      <c r="I2587" s="32"/>
      <c r="J2587" s="32"/>
    </row>
    <row r="2588" spans="1:10" x14ac:dyDescent="0.3">
      <c r="A2588" s="33">
        <v>150196</v>
      </c>
      <c r="B2588" s="33" t="s">
        <v>2836</v>
      </c>
      <c r="C2588" s="33" t="s">
        <v>1238</v>
      </c>
      <c r="D2588" s="34">
        <v>47.931652336920457</v>
      </c>
      <c r="E2588" s="33" t="s">
        <v>2581</v>
      </c>
      <c r="F2588" s="33" t="s">
        <v>2581</v>
      </c>
      <c r="G2588" s="33">
        <v>4674</v>
      </c>
      <c r="I2588" s="32"/>
      <c r="J2588" s="32"/>
    </row>
    <row r="2589" spans="1:10" x14ac:dyDescent="0.3">
      <c r="A2589" s="33">
        <v>150221</v>
      </c>
      <c r="B2589" s="33" t="s">
        <v>2836</v>
      </c>
      <c r="C2589" s="33" t="s">
        <v>2121</v>
      </c>
      <c r="D2589" s="34">
        <v>44.122424632276903</v>
      </c>
      <c r="E2589" s="33">
        <v>23.879506219478266</v>
      </c>
      <c r="F2589" s="33">
        <v>27.205398245866512</v>
      </c>
      <c r="G2589" s="33">
        <v>2950</v>
      </c>
      <c r="I2589" s="32"/>
      <c r="J2589" s="32"/>
    </row>
    <row r="2590" spans="1:10" x14ac:dyDescent="0.3">
      <c r="A2590" s="33">
        <v>150258</v>
      </c>
      <c r="B2590" s="33" t="s">
        <v>2836</v>
      </c>
      <c r="C2590" s="33" t="s">
        <v>2122</v>
      </c>
      <c r="D2590" s="34">
        <v>29.788375402435626</v>
      </c>
      <c r="E2590" s="33">
        <v>22.29115213778919</v>
      </c>
      <c r="F2590" s="33">
        <v>24.040966736613619</v>
      </c>
      <c r="G2590" s="33">
        <v>5627</v>
      </c>
      <c r="I2590" s="32"/>
      <c r="J2590" s="32"/>
    </row>
    <row r="2591" spans="1:10" x14ac:dyDescent="0.3">
      <c r="A2591" s="33">
        <v>150294</v>
      </c>
      <c r="B2591" s="33" t="s">
        <v>2836</v>
      </c>
      <c r="C2591" s="33" t="s">
        <v>2123</v>
      </c>
      <c r="D2591" s="34">
        <v>40.400213616835778</v>
      </c>
      <c r="E2591" s="33">
        <v>28.283660329199787</v>
      </c>
      <c r="F2591" s="33">
        <v>28.041095385640936</v>
      </c>
      <c r="G2591" s="33">
        <v>5899</v>
      </c>
      <c r="I2591" s="32"/>
      <c r="J2591" s="32"/>
    </row>
    <row r="2592" spans="1:10" x14ac:dyDescent="0.3">
      <c r="A2592" s="33">
        <v>150310</v>
      </c>
      <c r="B2592" s="33" t="s">
        <v>2836</v>
      </c>
      <c r="C2592" s="33" t="s">
        <v>2124</v>
      </c>
      <c r="D2592" s="34">
        <v>40.077059428839334</v>
      </c>
      <c r="E2592" s="33">
        <v>28.423056892967502</v>
      </c>
      <c r="F2592" s="33">
        <v>29.572993211748724</v>
      </c>
      <c r="G2592" s="33">
        <v>3375</v>
      </c>
      <c r="I2592" s="32"/>
      <c r="J2592" s="32"/>
    </row>
    <row r="2593" spans="1:10" x14ac:dyDescent="0.3">
      <c r="A2593" s="33">
        <v>150356</v>
      </c>
      <c r="B2593" s="33" t="s">
        <v>2836</v>
      </c>
      <c r="C2593" s="33" t="s">
        <v>2125</v>
      </c>
      <c r="D2593" s="34">
        <v>45.447650358039539</v>
      </c>
      <c r="E2593" s="33">
        <v>30.411138048187816</v>
      </c>
      <c r="F2593" s="33">
        <v>28.132612730267574</v>
      </c>
      <c r="G2593" s="33">
        <v>6103</v>
      </c>
      <c r="I2593" s="32"/>
      <c r="J2593" s="32"/>
    </row>
    <row r="2594" spans="1:10" x14ac:dyDescent="0.3">
      <c r="A2594" s="33">
        <v>150418</v>
      </c>
      <c r="B2594" s="33" t="s">
        <v>2836</v>
      </c>
      <c r="C2594" s="33" t="s">
        <v>2126</v>
      </c>
      <c r="D2594" s="34">
        <v>47.857653702272849</v>
      </c>
      <c r="E2594" s="33">
        <v>25.873025969192152</v>
      </c>
      <c r="F2594" s="33">
        <v>32.763996338723217</v>
      </c>
      <c r="G2594" s="33">
        <v>3238</v>
      </c>
      <c r="I2594" s="32"/>
      <c r="J2594" s="32"/>
    </row>
    <row r="2595" spans="1:10" x14ac:dyDescent="0.3">
      <c r="A2595" s="33">
        <v>150445</v>
      </c>
      <c r="B2595" s="33" t="s">
        <v>2836</v>
      </c>
      <c r="C2595" s="33" t="s">
        <v>2127</v>
      </c>
      <c r="D2595" s="34">
        <v>48.529991848105347</v>
      </c>
      <c r="E2595" s="33">
        <v>34.111520784568157</v>
      </c>
      <c r="F2595" s="33">
        <v>32.661773834699495</v>
      </c>
      <c r="G2595" s="33">
        <v>4187</v>
      </c>
      <c r="I2595" s="32"/>
      <c r="J2595" s="32"/>
    </row>
    <row r="2596" spans="1:10" x14ac:dyDescent="0.3">
      <c r="A2596" s="33">
        <v>150524</v>
      </c>
      <c r="B2596" s="33" t="s">
        <v>2836</v>
      </c>
      <c r="C2596" s="33" t="s">
        <v>1406</v>
      </c>
      <c r="D2596" s="34">
        <v>37.868762528425421</v>
      </c>
      <c r="E2596" s="33">
        <v>28.018485232020545</v>
      </c>
      <c r="F2596" s="33">
        <v>30.322968521491084</v>
      </c>
      <c r="G2596" s="33">
        <v>5359</v>
      </c>
      <c r="I2596" s="32"/>
      <c r="J2596" s="32"/>
    </row>
    <row r="2597" spans="1:10" x14ac:dyDescent="0.3">
      <c r="A2597" s="33">
        <v>150588</v>
      </c>
      <c r="B2597" s="33" t="s">
        <v>2836</v>
      </c>
      <c r="C2597" s="33" t="s">
        <v>2128</v>
      </c>
      <c r="D2597" s="34">
        <v>36.604760579141299</v>
      </c>
      <c r="E2597" s="33">
        <v>27.448925548465525</v>
      </c>
      <c r="F2597" s="33">
        <v>27.853272358758357</v>
      </c>
      <c r="G2597" s="33">
        <v>8117</v>
      </c>
      <c r="I2597" s="32"/>
      <c r="J2597" s="32"/>
    </row>
    <row r="2598" spans="1:10" x14ac:dyDescent="0.3">
      <c r="A2598" s="33">
        <v>150702</v>
      </c>
      <c r="B2598" s="33" t="s">
        <v>2836</v>
      </c>
      <c r="C2598" s="33" t="s">
        <v>2129</v>
      </c>
      <c r="D2598" s="34">
        <v>25.739080065242845</v>
      </c>
      <c r="E2598" s="33">
        <v>21.784951544612632</v>
      </c>
      <c r="F2598" s="33">
        <v>21.638170599254202</v>
      </c>
      <c r="G2598" s="33">
        <v>2256</v>
      </c>
      <c r="I2598" s="32"/>
      <c r="J2598" s="32"/>
    </row>
    <row r="2599" spans="1:10" x14ac:dyDescent="0.3">
      <c r="A2599" s="33">
        <v>150766</v>
      </c>
      <c r="B2599" s="33" t="s">
        <v>2836</v>
      </c>
      <c r="C2599" s="33" t="s">
        <v>2130</v>
      </c>
      <c r="D2599" s="34">
        <v>38.970260222298627</v>
      </c>
      <c r="E2599" s="33">
        <v>30.911378021231549</v>
      </c>
      <c r="F2599" s="33">
        <v>28.337315131553179</v>
      </c>
      <c r="G2599" s="33">
        <v>4493</v>
      </c>
      <c r="I2599" s="32"/>
      <c r="J2599" s="32"/>
    </row>
    <row r="2600" spans="1:10" x14ac:dyDescent="0.3">
      <c r="A2600" s="33">
        <v>150891</v>
      </c>
      <c r="B2600" s="33" t="s">
        <v>2836</v>
      </c>
      <c r="C2600" s="33" t="s">
        <v>2131</v>
      </c>
      <c r="D2600" s="34">
        <v>24.666251420129566</v>
      </c>
      <c r="E2600" s="33">
        <v>23.606296264543051</v>
      </c>
      <c r="F2600" s="33">
        <v>19.392591882838243</v>
      </c>
      <c r="G2600" s="33">
        <v>4564</v>
      </c>
      <c r="I2600" s="32"/>
      <c r="J2600" s="32"/>
    </row>
    <row r="2601" spans="1:10" x14ac:dyDescent="0.3">
      <c r="A2601" s="33">
        <v>150935</v>
      </c>
      <c r="B2601" s="33" t="s">
        <v>2836</v>
      </c>
      <c r="C2601" s="33" t="s">
        <v>1963</v>
      </c>
      <c r="D2601" s="34">
        <v>46.696117433410784</v>
      </c>
      <c r="E2601" s="33">
        <v>32.216057520177038</v>
      </c>
      <c r="F2601" s="33">
        <v>30.122682128574485</v>
      </c>
      <c r="G2601" s="33">
        <v>6190</v>
      </c>
      <c r="I2601" s="32"/>
      <c r="J2601" s="32"/>
    </row>
    <row r="2602" spans="1:10" x14ac:dyDescent="0.3">
      <c r="A2602" s="33">
        <v>150980</v>
      </c>
      <c r="B2602" s="33" t="s">
        <v>2836</v>
      </c>
      <c r="C2602" s="33" t="s">
        <v>2132</v>
      </c>
      <c r="D2602" s="34">
        <v>51.696267310174193</v>
      </c>
      <c r="E2602" s="33">
        <v>30.464146435136097</v>
      </c>
      <c r="F2602" s="33">
        <v>29.878136905259733</v>
      </c>
      <c r="G2602" s="33">
        <v>4421</v>
      </c>
      <c r="I2602" s="32"/>
      <c r="J2602" s="32"/>
    </row>
    <row r="2603" spans="1:10" x14ac:dyDescent="0.3">
      <c r="A2603" s="33">
        <v>151022</v>
      </c>
      <c r="B2603" s="33" t="s">
        <v>2836</v>
      </c>
      <c r="C2603" s="33" t="s">
        <v>2133</v>
      </c>
      <c r="D2603" s="34">
        <v>34.315504192370028</v>
      </c>
      <c r="E2603" s="33">
        <v>22.357419873235802</v>
      </c>
      <c r="F2603" s="33">
        <v>27.034890721420041</v>
      </c>
      <c r="G2603" s="33">
        <v>7462</v>
      </c>
      <c r="I2603" s="32"/>
      <c r="J2603" s="32"/>
    </row>
    <row r="2604" spans="1:10" x14ac:dyDescent="0.3">
      <c r="A2604" s="33">
        <v>151077</v>
      </c>
      <c r="B2604" s="33" t="s">
        <v>2836</v>
      </c>
      <c r="C2604" s="33" t="s">
        <v>2134</v>
      </c>
      <c r="D2604" s="34">
        <v>45.840703143851464</v>
      </c>
      <c r="E2604" s="33">
        <v>30.999055506120882</v>
      </c>
      <c r="F2604" s="33">
        <v>31.641300390431223</v>
      </c>
      <c r="G2604" s="33">
        <v>6633</v>
      </c>
      <c r="I2604" s="32"/>
      <c r="J2604" s="32"/>
    </row>
    <row r="2605" spans="1:10" x14ac:dyDescent="0.3">
      <c r="A2605" s="33">
        <v>151095</v>
      </c>
      <c r="B2605" s="33" t="s">
        <v>2836</v>
      </c>
      <c r="C2605" s="33" t="s">
        <v>2135</v>
      </c>
      <c r="D2605" s="34">
        <v>42.193509330372926</v>
      </c>
      <c r="E2605" s="33">
        <v>27.324036394779224</v>
      </c>
      <c r="F2605" s="33">
        <v>29.031254994989308</v>
      </c>
      <c r="G2605" s="33">
        <v>16569</v>
      </c>
      <c r="I2605" s="32"/>
      <c r="J2605" s="32"/>
    </row>
    <row r="2606" spans="1:10" x14ac:dyDescent="0.3">
      <c r="A2606" s="33">
        <v>151120</v>
      </c>
      <c r="B2606" s="33" t="s">
        <v>2836</v>
      </c>
      <c r="C2606" s="33" t="s">
        <v>2136</v>
      </c>
      <c r="D2606" s="34">
        <v>40.544099438798447</v>
      </c>
      <c r="E2606" s="33">
        <v>27.371675915128659</v>
      </c>
      <c r="F2606" s="33">
        <v>32.742744967451145</v>
      </c>
      <c r="G2606" s="33">
        <v>5892</v>
      </c>
      <c r="I2606" s="32"/>
      <c r="J2606" s="32"/>
    </row>
    <row r="2607" spans="1:10" x14ac:dyDescent="0.3">
      <c r="A2607" s="33">
        <v>151157</v>
      </c>
      <c r="B2607" s="33" t="s">
        <v>2836</v>
      </c>
      <c r="C2607" s="33" t="s">
        <v>231</v>
      </c>
      <c r="D2607" s="34">
        <v>27.495847067848874</v>
      </c>
      <c r="E2607" s="33">
        <v>23.778419324144313</v>
      </c>
      <c r="F2607" s="33">
        <v>20.305269076866448</v>
      </c>
      <c r="G2607" s="33">
        <v>3585</v>
      </c>
      <c r="I2607" s="32"/>
      <c r="J2607" s="32"/>
    </row>
    <row r="2608" spans="1:10" x14ac:dyDescent="0.3">
      <c r="A2608" s="33">
        <v>151246</v>
      </c>
      <c r="B2608" s="33" t="s">
        <v>2836</v>
      </c>
      <c r="C2608" s="33" t="s">
        <v>2137</v>
      </c>
      <c r="D2608" s="34">
        <v>44.422373182212198</v>
      </c>
      <c r="E2608" s="33">
        <v>22.128030691078717</v>
      </c>
      <c r="F2608" s="33">
        <v>23.722583488945862</v>
      </c>
      <c r="G2608" s="33">
        <v>3092</v>
      </c>
      <c r="I2608" s="32"/>
      <c r="J2608" s="32"/>
    </row>
    <row r="2609" spans="1:10" x14ac:dyDescent="0.3">
      <c r="A2609" s="33">
        <v>151344</v>
      </c>
      <c r="B2609" s="33" t="s">
        <v>2836</v>
      </c>
      <c r="C2609" s="33" t="s">
        <v>2138</v>
      </c>
      <c r="D2609" s="34">
        <v>33.481876948296588</v>
      </c>
      <c r="E2609" s="33">
        <v>21.866413847734883</v>
      </c>
      <c r="F2609" s="33">
        <v>25.169785208680182</v>
      </c>
      <c r="G2609" s="33">
        <v>6161</v>
      </c>
      <c r="I2609" s="32"/>
      <c r="J2609" s="32"/>
    </row>
    <row r="2610" spans="1:10" x14ac:dyDescent="0.3">
      <c r="A2610" s="33">
        <v>151433</v>
      </c>
      <c r="B2610" s="33" t="s">
        <v>2836</v>
      </c>
      <c r="C2610" s="33" t="s">
        <v>2139</v>
      </c>
      <c r="D2610" s="34">
        <v>38.929129078158454</v>
      </c>
      <c r="E2610" s="33" t="s">
        <v>2581</v>
      </c>
      <c r="F2610" s="33">
        <v>27.477353759098005</v>
      </c>
      <c r="G2610" s="33">
        <v>2404</v>
      </c>
      <c r="I2610" s="32"/>
      <c r="J2610" s="32"/>
    </row>
    <row r="2611" spans="1:10" x14ac:dyDescent="0.3">
      <c r="A2611" s="33">
        <v>151442</v>
      </c>
      <c r="B2611" s="33" t="s">
        <v>2836</v>
      </c>
      <c r="C2611" s="33" t="s">
        <v>2140</v>
      </c>
      <c r="D2611" s="34">
        <v>35.939375439167549</v>
      </c>
      <c r="E2611" s="33" t="s">
        <v>2581</v>
      </c>
      <c r="F2611" s="33">
        <v>29.438889694847433</v>
      </c>
      <c r="G2611" s="33">
        <v>4581</v>
      </c>
      <c r="I2611" s="32"/>
      <c r="J2611" s="32"/>
    </row>
    <row r="2612" spans="1:10" x14ac:dyDescent="0.3">
      <c r="A2612" s="33">
        <v>151451</v>
      </c>
      <c r="B2612" s="33" t="s">
        <v>2836</v>
      </c>
      <c r="C2612" s="33" t="s">
        <v>1308</v>
      </c>
      <c r="D2612" s="34">
        <v>51.360523798629941</v>
      </c>
      <c r="E2612" s="33" t="s">
        <v>2581</v>
      </c>
      <c r="F2612" s="33">
        <v>34.977520956999463</v>
      </c>
      <c r="G2612" s="33">
        <v>1448</v>
      </c>
      <c r="I2612" s="32"/>
      <c r="J2612" s="32"/>
    </row>
    <row r="2613" spans="1:10" x14ac:dyDescent="0.3">
      <c r="A2613" s="33">
        <v>151460</v>
      </c>
      <c r="B2613" s="33" t="s">
        <v>2836</v>
      </c>
      <c r="C2613" s="33" t="s">
        <v>2141</v>
      </c>
      <c r="D2613" s="34">
        <v>31.604727677773472</v>
      </c>
      <c r="E2613" s="33" t="s">
        <v>2581</v>
      </c>
      <c r="F2613" s="33">
        <v>20.162007515957971</v>
      </c>
      <c r="G2613" s="33">
        <v>3289</v>
      </c>
      <c r="I2613" s="32"/>
      <c r="J2613" s="32"/>
    </row>
    <row r="2614" spans="1:10" x14ac:dyDescent="0.3">
      <c r="A2614" s="33">
        <v>151479</v>
      </c>
      <c r="B2614" s="33" t="s">
        <v>2836</v>
      </c>
      <c r="C2614" s="33" t="s">
        <v>2142</v>
      </c>
      <c r="D2614" s="34">
        <v>43.763020673508436</v>
      </c>
      <c r="E2614" s="33" t="s">
        <v>2581</v>
      </c>
      <c r="F2614" s="33">
        <v>33.619154913212306</v>
      </c>
      <c r="G2614" s="33">
        <v>5358</v>
      </c>
      <c r="I2614" s="32"/>
      <c r="J2614" s="32"/>
    </row>
    <row r="2615" spans="1:10" x14ac:dyDescent="0.3">
      <c r="A2615" s="33">
        <v>151488</v>
      </c>
      <c r="B2615" s="33" t="s">
        <v>2836</v>
      </c>
      <c r="C2615" s="33" t="s">
        <v>2143</v>
      </c>
      <c r="D2615" s="34">
        <v>43.844397031197133</v>
      </c>
      <c r="E2615" s="33" t="s">
        <v>2581</v>
      </c>
      <c r="F2615" s="33">
        <v>29.577436271983746</v>
      </c>
      <c r="G2615" s="33">
        <v>2632</v>
      </c>
      <c r="I2615" s="32"/>
      <c r="J2615" s="32"/>
    </row>
    <row r="2616" spans="1:10" x14ac:dyDescent="0.3">
      <c r="A2616" s="33">
        <v>151497</v>
      </c>
      <c r="B2616" s="33" t="s">
        <v>2836</v>
      </c>
      <c r="C2616" s="33" t="s">
        <v>2144</v>
      </c>
      <c r="D2616" s="34">
        <v>51.046870873040355</v>
      </c>
      <c r="E2616" s="33" t="s">
        <v>2581</v>
      </c>
      <c r="F2616" s="33">
        <v>27.878400897688863</v>
      </c>
      <c r="G2616" s="33">
        <v>1502</v>
      </c>
      <c r="I2616" s="32"/>
      <c r="J2616" s="32"/>
    </row>
    <row r="2617" spans="1:10" x14ac:dyDescent="0.3">
      <c r="A2617" s="33">
        <v>151503</v>
      </c>
      <c r="B2617" s="33" t="s">
        <v>2836</v>
      </c>
      <c r="C2617" s="33" t="s">
        <v>2145</v>
      </c>
      <c r="D2617" s="34">
        <v>40.234673537413777</v>
      </c>
      <c r="E2617" s="33" t="s">
        <v>2581</v>
      </c>
      <c r="F2617" s="33">
        <v>17.219149878519236</v>
      </c>
      <c r="G2617" s="33">
        <v>2508</v>
      </c>
      <c r="I2617" s="32"/>
      <c r="J2617" s="32"/>
    </row>
    <row r="2618" spans="1:10" x14ac:dyDescent="0.3">
      <c r="A2618" s="33">
        <v>151512</v>
      </c>
      <c r="B2618" s="33" t="s">
        <v>2836</v>
      </c>
      <c r="C2618" s="33" t="s">
        <v>2146</v>
      </c>
      <c r="D2618" s="34">
        <v>40.118744932538142</v>
      </c>
      <c r="E2618" s="33" t="s">
        <v>2581</v>
      </c>
      <c r="F2618" s="33">
        <v>21.549560579435166</v>
      </c>
      <c r="G2618" s="33">
        <v>3974</v>
      </c>
      <c r="I2618" s="32"/>
      <c r="J2618" s="32"/>
    </row>
    <row r="2619" spans="1:10" x14ac:dyDescent="0.3">
      <c r="A2619" s="33">
        <v>151521</v>
      </c>
      <c r="B2619" s="33" t="s">
        <v>2836</v>
      </c>
      <c r="C2619" s="33" t="s">
        <v>2147</v>
      </c>
      <c r="D2619" s="34">
        <v>36.53273442725083</v>
      </c>
      <c r="E2619" s="33" t="s">
        <v>2581</v>
      </c>
      <c r="F2619" s="33">
        <v>26.421318407847927</v>
      </c>
      <c r="G2619" s="33">
        <v>2432</v>
      </c>
      <c r="I2619" s="32"/>
      <c r="J2619" s="32"/>
    </row>
    <row r="2620" spans="1:10" x14ac:dyDescent="0.3">
      <c r="A2620" s="33">
        <v>151530</v>
      </c>
      <c r="B2620" s="33" t="s">
        <v>2836</v>
      </c>
      <c r="C2620" s="33" t="s">
        <v>2148</v>
      </c>
      <c r="D2620" s="34">
        <v>32.21380753989515</v>
      </c>
      <c r="E2620" s="33" t="s">
        <v>2581</v>
      </c>
      <c r="F2620" s="33">
        <v>21.339328000136593</v>
      </c>
      <c r="G2620" s="33">
        <v>1508</v>
      </c>
      <c r="I2620" s="32"/>
      <c r="J2620" s="32"/>
    </row>
    <row r="2621" spans="1:10" x14ac:dyDescent="0.3">
      <c r="A2621" s="33">
        <v>151549</v>
      </c>
      <c r="B2621" s="33" t="s">
        <v>2836</v>
      </c>
      <c r="C2621" s="33" t="s">
        <v>2149</v>
      </c>
      <c r="D2621" s="34">
        <v>43.561761191480237</v>
      </c>
      <c r="E2621" s="33" t="s">
        <v>2581</v>
      </c>
      <c r="F2621" s="33">
        <v>28.4266583356723</v>
      </c>
      <c r="G2621" s="33">
        <v>2635</v>
      </c>
      <c r="I2621" s="32"/>
      <c r="J2621" s="32"/>
    </row>
    <row r="2622" spans="1:10" x14ac:dyDescent="0.3">
      <c r="A2622" s="33">
        <v>151558</v>
      </c>
      <c r="B2622" s="33" t="s">
        <v>2836</v>
      </c>
      <c r="C2622" s="33" t="s">
        <v>2150</v>
      </c>
      <c r="D2622" s="34">
        <v>33.159296905494024</v>
      </c>
      <c r="E2622" s="33" t="s">
        <v>2581</v>
      </c>
      <c r="F2622" s="33">
        <v>23.412483976140642</v>
      </c>
      <c r="G2622" s="33">
        <v>5155</v>
      </c>
      <c r="I2622" s="32"/>
      <c r="J2622" s="32"/>
    </row>
    <row r="2623" spans="1:10" x14ac:dyDescent="0.3">
      <c r="A2623" s="33">
        <v>151567</v>
      </c>
      <c r="B2623" s="33" t="s">
        <v>2836</v>
      </c>
      <c r="C2623" s="33" t="s">
        <v>2151</v>
      </c>
      <c r="D2623" s="34">
        <v>26.557941361808066</v>
      </c>
      <c r="E2623" s="33" t="s">
        <v>2581</v>
      </c>
      <c r="F2623" s="33">
        <v>10.908882272741508</v>
      </c>
      <c r="G2623" s="33">
        <v>2174</v>
      </c>
      <c r="I2623" s="32"/>
      <c r="J2623" s="32"/>
    </row>
    <row r="2624" spans="1:10" x14ac:dyDescent="0.3">
      <c r="A2624" s="33">
        <v>151576</v>
      </c>
      <c r="B2624" s="33" t="s">
        <v>2836</v>
      </c>
      <c r="C2624" s="33" t="s">
        <v>2152</v>
      </c>
      <c r="D2624" s="34">
        <v>37.898474450600908</v>
      </c>
      <c r="E2624" s="33" t="s">
        <v>2581</v>
      </c>
      <c r="F2624" s="33">
        <v>31.198018119038064</v>
      </c>
      <c r="G2624" s="33">
        <v>3084</v>
      </c>
      <c r="I2624" s="32"/>
      <c r="J2624" s="32"/>
    </row>
    <row r="2625" spans="1:10" x14ac:dyDescent="0.3">
      <c r="A2625" s="33">
        <v>151585</v>
      </c>
      <c r="B2625" s="33" t="s">
        <v>2836</v>
      </c>
      <c r="C2625" s="33" t="s">
        <v>2153</v>
      </c>
      <c r="D2625" s="34">
        <v>43.893586427474766</v>
      </c>
      <c r="E2625" s="33" t="s">
        <v>2581</v>
      </c>
      <c r="F2625" s="33">
        <v>28.052481124815667</v>
      </c>
      <c r="G2625" s="33">
        <v>2163</v>
      </c>
      <c r="I2625" s="32"/>
      <c r="J2625" s="32"/>
    </row>
    <row r="2626" spans="1:10" x14ac:dyDescent="0.3">
      <c r="A2626" s="33">
        <v>151683</v>
      </c>
      <c r="B2626" s="33" t="s">
        <v>2843</v>
      </c>
      <c r="C2626" s="33" t="s">
        <v>2844</v>
      </c>
      <c r="D2626" s="34">
        <v>52.69615852227156</v>
      </c>
      <c r="E2626" s="33">
        <v>39.165397914018783</v>
      </c>
      <c r="F2626" s="33">
        <v>41.931866973712786</v>
      </c>
      <c r="G2626" s="33">
        <v>28932</v>
      </c>
      <c r="I2626" s="32"/>
      <c r="J2626" s="32"/>
    </row>
    <row r="2627" spans="1:10" x14ac:dyDescent="0.3">
      <c r="A2627" s="33">
        <v>151709</v>
      </c>
      <c r="B2627" s="33" t="s">
        <v>2843</v>
      </c>
      <c r="C2627" s="33" t="s">
        <v>1154</v>
      </c>
      <c r="D2627" s="34">
        <v>39.876405527403783</v>
      </c>
      <c r="E2627" s="33">
        <v>19.311055777746759</v>
      </c>
      <c r="F2627" s="33">
        <v>22.769287201039806</v>
      </c>
      <c r="G2627" s="33">
        <v>1530</v>
      </c>
      <c r="I2627" s="32"/>
      <c r="J2627" s="32"/>
    </row>
    <row r="2628" spans="1:10" x14ac:dyDescent="0.3">
      <c r="A2628" s="33">
        <v>151736</v>
      </c>
      <c r="B2628" s="33" t="s">
        <v>2843</v>
      </c>
      <c r="C2628" s="33" t="s">
        <v>2154</v>
      </c>
      <c r="D2628" s="34">
        <v>42.277034004780745</v>
      </c>
      <c r="E2628" s="33">
        <v>27.30145480911364</v>
      </c>
      <c r="F2628" s="33">
        <v>25.848697956949227</v>
      </c>
      <c r="G2628" s="33">
        <v>5090</v>
      </c>
      <c r="I2628" s="32"/>
      <c r="J2628" s="32"/>
    </row>
    <row r="2629" spans="1:10" x14ac:dyDescent="0.3">
      <c r="A2629" s="33">
        <v>151763</v>
      </c>
      <c r="B2629" s="33" t="s">
        <v>2843</v>
      </c>
      <c r="C2629" s="33" t="s">
        <v>2155</v>
      </c>
      <c r="D2629" s="34">
        <v>43.594122510925075</v>
      </c>
      <c r="E2629" s="33">
        <v>26.856011666948493</v>
      </c>
      <c r="F2629" s="33">
        <v>28.344462120382609</v>
      </c>
      <c r="G2629" s="33">
        <v>2513</v>
      </c>
      <c r="I2629" s="32"/>
      <c r="J2629" s="32"/>
    </row>
    <row r="2630" spans="1:10" x14ac:dyDescent="0.3">
      <c r="A2630" s="33">
        <v>151790</v>
      </c>
      <c r="B2630" s="33" t="s">
        <v>2843</v>
      </c>
      <c r="C2630" s="33" t="s">
        <v>2845</v>
      </c>
      <c r="D2630" s="34">
        <v>64.985203557474151</v>
      </c>
      <c r="E2630" s="33">
        <v>43.442788338015738</v>
      </c>
      <c r="F2630" s="33">
        <v>48.488577819494694</v>
      </c>
      <c r="G2630" s="33">
        <v>50877</v>
      </c>
      <c r="I2630" s="32"/>
      <c r="J2630" s="32"/>
    </row>
    <row r="2631" spans="1:10" x14ac:dyDescent="0.3">
      <c r="A2631" s="33">
        <v>151816</v>
      </c>
      <c r="B2631" s="33" t="s">
        <v>2843</v>
      </c>
      <c r="C2631" s="33" t="s">
        <v>2156</v>
      </c>
      <c r="D2631" s="34">
        <v>51.602153080611778</v>
      </c>
      <c r="E2631" s="33">
        <v>33.534164891273477</v>
      </c>
      <c r="F2631" s="33">
        <v>34.444790183861059</v>
      </c>
      <c r="G2631" s="33">
        <v>3578</v>
      </c>
      <c r="I2631" s="32"/>
      <c r="J2631" s="32"/>
    </row>
    <row r="2632" spans="1:10" x14ac:dyDescent="0.3">
      <c r="A2632" s="33">
        <v>151834</v>
      </c>
      <c r="B2632" s="33" t="s">
        <v>2843</v>
      </c>
      <c r="C2632" s="33" t="s">
        <v>2157</v>
      </c>
      <c r="D2632" s="34">
        <v>43.908619725615445</v>
      </c>
      <c r="E2632" s="33">
        <v>26.204497231879067</v>
      </c>
      <c r="F2632" s="33">
        <v>34.434134562027246</v>
      </c>
      <c r="G2632" s="33">
        <v>4460</v>
      </c>
      <c r="I2632" s="32"/>
      <c r="J2632" s="32"/>
    </row>
    <row r="2633" spans="1:10" x14ac:dyDescent="0.3">
      <c r="A2633" s="33">
        <v>151870</v>
      </c>
      <c r="B2633" s="33" t="s">
        <v>2843</v>
      </c>
      <c r="C2633" s="33" t="s">
        <v>2846</v>
      </c>
      <c r="D2633" s="34">
        <v>57.609200663133628</v>
      </c>
      <c r="E2633" s="33">
        <v>40.71185641727287</v>
      </c>
      <c r="F2633" s="33">
        <v>37.357204057633119</v>
      </c>
      <c r="G2633" s="33">
        <v>31564</v>
      </c>
      <c r="I2633" s="32"/>
      <c r="J2633" s="32"/>
    </row>
    <row r="2634" spans="1:10" x14ac:dyDescent="0.3">
      <c r="A2634" s="33">
        <v>151905</v>
      </c>
      <c r="B2634" s="33" t="s">
        <v>2843</v>
      </c>
      <c r="C2634" s="33" t="s">
        <v>2158</v>
      </c>
      <c r="D2634" s="34">
        <v>58.544486212254881</v>
      </c>
      <c r="E2634" s="33">
        <v>33.540964755540806</v>
      </c>
      <c r="F2634" s="33">
        <v>38.203447252662954</v>
      </c>
      <c r="G2634" s="33">
        <v>11526</v>
      </c>
      <c r="I2634" s="32"/>
      <c r="J2634" s="32"/>
    </row>
    <row r="2635" spans="1:10" x14ac:dyDescent="0.3">
      <c r="A2635" s="33">
        <v>151932</v>
      </c>
      <c r="B2635" s="33" t="s">
        <v>2843</v>
      </c>
      <c r="C2635" s="33" t="s">
        <v>2159</v>
      </c>
      <c r="D2635" s="34">
        <v>35.360634692707798</v>
      </c>
      <c r="E2635" s="33">
        <v>17.498232181413787</v>
      </c>
      <c r="F2635" s="33">
        <v>20.792136589529534</v>
      </c>
      <c r="G2635" s="33">
        <v>1411</v>
      </c>
      <c r="I2635" s="32"/>
      <c r="J2635" s="32"/>
    </row>
    <row r="2636" spans="1:10" x14ac:dyDescent="0.3">
      <c r="A2636" s="33">
        <v>151978</v>
      </c>
      <c r="B2636" s="33" t="s">
        <v>2843</v>
      </c>
      <c r="C2636" s="33" t="s">
        <v>2160</v>
      </c>
      <c r="D2636" s="34">
        <v>57.804910526753176</v>
      </c>
      <c r="E2636" s="33">
        <v>29.63374359701206</v>
      </c>
      <c r="F2636" s="33">
        <v>29.913379018321745</v>
      </c>
      <c r="G2636" s="33">
        <v>15056</v>
      </c>
      <c r="I2636" s="32"/>
      <c r="J2636" s="32"/>
    </row>
    <row r="2637" spans="1:10" x14ac:dyDescent="0.3">
      <c r="A2637" s="33">
        <v>151996</v>
      </c>
      <c r="B2637" s="33" t="s">
        <v>2843</v>
      </c>
      <c r="C2637" s="33" t="s">
        <v>2161</v>
      </c>
      <c r="D2637" s="34">
        <v>35.543345143746329</v>
      </c>
      <c r="E2637" s="33">
        <v>13.683443178045936</v>
      </c>
      <c r="F2637" s="33">
        <v>13.88965161534313</v>
      </c>
      <c r="G2637" s="33">
        <v>1585</v>
      </c>
      <c r="I2637" s="32"/>
      <c r="J2637" s="32"/>
    </row>
    <row r="2638" spans="1:10" x14ac:dyDescent="0.3">
      <c r="A2638" s="33">
        <v>152038</v>
      </c>
      <c r="B2638" s="33" t="s">
        <v>2843</v>
      </c>
      <c r="C2638" s="33" t="s">
        <v>2162</v>
      </c>
      <c r="D2638" s="34">
        <v>23.423108732650672</v>
      </c>
      <c r="E2638" s="33">
        <v>19.10927674850257</v>
      </c>
      <c r="F2638" s="33">
        <v>18.096596314609219</v>
      </c>
      <c r="G2638" s="33">
        <v>2902</v>
      </c>
      <c r="I2638" s="32"/>
      <c r="J2638" s="32"/>
    </row>
    <row r="2639" spans="1:10" x14ac:dyDescent="0.3">
      <c r="A2639" s="33">
        <v>152083</v>
      </c>
      <c r="B2639" s="33" t="s">
        <v>2843</v>
      </c>
      <c r="C2639" s="33" t="s">
        <v>2163</v>
      </c>
      <c r="D2639" s="34">
        <v>32.062924668073755</v>
      </c>
      <c r="E2639" s="33">
        <v>25.607713753005573</v>
      </c>
      <c r="F2639" s="33">
        <v>23.552728662429441</v>
      </c>
      <c r="G2639" s="33">
        <v>3802</v>
      </c>
      <c r="I2639" s="32"/>
      <c r="J2639" s="32"/>
    </row>
    <row r="2640" spans="1:10" x14ac:dyDescent="0.3">
      <c r="A2640" s="33">
        <v>152127</v>
      </c>
      <c r="B2640" s="33" t="s">
        <v>2843</v>
      </c>
      <c r="C2640" s="33" t="s">
        <v>2164</v>
      </c>
      <c r="D2640" s="34">
        <v>32.957923857109833</v>
      </c>
      <c r="E2640" s="33">
        <v>23.853327737707854</v>
      </c>
      <c r="F2640" s="33">
        <v>24.28751458142607</v>
      </c>
      <c r="G2640" s="33">
        <v>2091</v>
      </c>
      <c r="I2640" s="32"/>
      <c r="J2640" s="32"/>
    </row>
    <row r="2641" spans="1:10" x14ac:dyDescent="0.3">
      <c r="A2641" s="33">
        <v>152172</v>
      </c>
      <c r="B2641" s="33" t="s">
        <v>2843</v>
      </c>
      <c r="C2641" s="33" t="s">
        <v>2165</v>
      </c>
      <c r="D2641" s="34">
        <v>34.607008310199305</v>
      </c>
      <c r="E2641" s="33">
        <v>17.45535708979591</v>
      </c>
      <c r="F2641" s="33">
        <v>15.965219886592877</v>
      </c>
      <c r="G2641" s="33">
        <v>4883</v>
      </c>
      <c r="I2641" s="32"/>
      <c r="J2641" s="32"/>
    </row>
    <row r="2642" spans="1:10" x14ac:dyDescent="0.3">
      <c r="A2642" s="33">
        <v>152234</v>
      </c>
      <c r="B2642" s="33" t="s">
        <v>2843</v>
      </c>
      <c r="C2642" s="33" t="s">
        <v>2166</v>
      </c>
      <c r="D2642" s="34">
        <v>47.349345703691768</v>
      </c>
      <c r="E2642" s="33">
        <v>20.729080694539412</v>
      </c>
      <c r="F2642" s="33">
        <v>23.197633849539145</v>
      </c>
      <c r="G2642" s="33">
        <v>3742</v>
      </c>
      <c r="I2642" s="32"/>
      <c r="J2642" s="32"/>
    </row>
    <row r="2643" spans="1:10" x14ac:dyDescent="0.3">
      <c r="A2643" s="33">
        <v>152252</v>
      </c>
      <c r="B2643" s="33" t="s">
        <v>2843</v>
      </c>
      <c r="C2643" s="33" t="s">
        <v>2847</v>
      </c>
      <c r="D2643" s="34">
        <v>45.579672563785401</v>
      </c>
      <c r="E2643" s="33">
        <v>23.236911256357576</v>
      </c>
      <c r="F2643" s="33">
        <v>18.39211539128144</v>
      </c>
      <c r="G2643" s="33">
        <v>2712</v>
      </c>
      <c r="I2643" s="32"/>
      <c r="J2643" s="32"/>
    </row>
    <row r="2644" spans="1:10" x14ac:dyDescent="0.3">
      <c r="A2644" s="33">
        <v>152270</v>
      </c>
      <c r="B2644" s="33" t="s">
        <v>2843</v>
      </c>
      <c r="C2644" s="33" t="s">
        <v>2167</v>
      </c>
      <c r="D2644" s="34" t="s">
        <v>2581</v>
      </c>
      <c r="E2644" s="33" t="s">
        <v>2581</v>
      </c>
      <c r="F2644" s="33" t="s">
        <v>2581</v>
      </c>
      <c r="G2644" s="33">
        <v>982</v>
      </c>
      <c r="I2644" s="32"/>
      <c r="J2644" s="32"/>
    </row>
    <row r="2645" spans="1:10" x14ac:dyDescent="0.3">
      <c r="A2645" s="33">
        <v>152314</v>
      </c>
      <c r="B2645" s="33" t="s">
        <v>2843</v>
      </c>
      <c r="C2645" s="33" t="s">
        <v>2168</v>
      </c>
      <c r="D2645" s="34">
        <v>39.951309419981143</v>
      </c>
      <c r="E2645" s="33">
        <v>18.587401031803321</v>
      </c>
      <c r="F2645" s="33">
        <v>20.243025124387504</v>
      </c>
      <c r="G2645" s="33">
        <v>1886</v>
      </c>
      <c r="I2645" s="32"/>
      <c r="J2645" s="32"/>
    </row>
    <row r="2646" spans="1:10" x14ac:dyDescent="0.3">
      <c r="A2646" s="33">
        <v>152332</v>
      </c>
      <c r="B2646" s="33" t="s">
        <v>2843</v>
      </c>
      <c r="C2646" s="33" t="s">
        <v>2169</v>
      </c>
      <c r="D2646" s="34">
        <v>33.358594466870528</v>
      </c>
      <c r="E2646" s="33">
        <v>22.107161322390635</v>
      </c>
      <c r="F2646" s="33">
        <v>26.21968968814307</v>
      </c>
      <c r="G2646" s="33">
        <v>4344</v>
      </c>
      <c r="I2646" s="32"/>
      <c r="J2646" s="32"/>
    </row>
    <row r="2647" spans="1:10" x14ac:dyDescent="0.3">
      <c r="A2647" s="33">
        <v>152350</v>
      </c>
      <c r="B2647" s="33" t="s">
        <v>2843</v>
      </c>
      <c r="C2647" s="33" t="s">
        <v>164</v>
      </c>
      <c r="D2647" s="34">
        <v>28.772626057922444</v>
      </c>
      <c r="E2647" s="33">
        <v>16.925154117459144</v>
      </c>
      <c r="F2647" s="33">
        <v>18.743149111738582</v>
      </c>
      <c r="G2647" s="33">
        <v>3045</v>
      </c>
      <c r="I2647" s="32"/>
      <c r="J2647" s="32"/>
    </row>
    <row r="2648" spans="1:10" x14ac:dyDescent="0.3">
      <c r="A2648" s="33">
        <v>152412</v>
      </c>
      <c r="B2648" s="33" t="s">
        <v>2843</v>
      </c>
      <c r="C2648" s="33" t="s">
        <v>2170</v>
      </c>
      <c r="D2648" s="34">
        <v>37.272371422273622</v>
      </c>
      <c r="E2648" s="33">
        <v>16.684757425756519</v>
      </c>
      <c r="F2648" s="33">
        <v>14.303493212292373</v>
      </c>
      <c r="G2648" s="33">
        <v>1817</v>
      </c>
      <c r="I2648" s="32"/>
      <c r="J2648" s="32"/>
    </row>
    <row r="2649" spans="1:10" x14ac:dyDescent="0.3">
      <c r="A2649" s="33">
        <v>152467</v>
      </c>
      <c r="B2649" s="33" t="s">
        <v>2843</v>
      </c>
      <c r="C2649" s="33" t="s">
        <v>2171</v>
      </c>
      <c r="D2649" s="34">
        <v>30.736683794306959</v>
      </c>
      <c r="E2649" s="33">
        <v>19.086344693964133</v>
      </c>
      <c r="F2649" s="33">
        <v>16.693259836374114</v>
      </c>
      <c r="G2649" s="33">
        <v>2094</v>
      </c>
      <c r="I2649" s="32"/>
      <c r="J2649" s="32"/>
    </row>
    <row r="2650" spans="1:10" x14ac:dyDescent="0.3">
      <c r="A2650" s="33">
        <v>152500</v>
      </c>
      <c r="B2650" s="33" t="s">
        <v>2843</v>
      </c>
      <c r="C2650" s="33" t="s">
        <v>2172</v>
      </c>
      <c r="D2650" s="34">
        <v>39.649430720709972</v>
      </c>
      <c r="E2650" s="33">
        <v>20.707745422503578</v>
      </c>
      <c r="F2650" s="33">
        <v>23.82597522791567</v>
      </c>
      <c r="G2650" s="33">
        <v>2884</v>
      </c>
      <c r="I2650" s="32"/>
      <c r="J2650" s="32"/>
    </row>
    <row r="2651" spans="1:10" x14ac:dyDescent="0.3">
      <c r="A2651" s="33">
        <v>152528</v>
      </c>
      <c r="B2651" s="33" t="s">
        <v>2843</v>
      </c>
      <c r="C2651" s="33" t="s">
        <v>2173</v>
      </c>
      <c r="D2651" s="34">
        <v>26.142024241514143</v>
      </c>
      <c r="E2651" s="33">
        <v>14.238020417479378</v>
      </c>
      <c r="F2651" s="33">
        <v>13.672983866994448</v>
      </c>
      <c r="G2651" s="33">
        <v>2586</v>
      </c>
      <c r="I2651" s="32"/>
      <c r="J2651" s="32"/>
    </row>
    <row r="2652" spans="1:10" x14ac:dyDescent="0.3">
      <c r="A2652" s="33">
        <v>152564</v>
      </c>
      <c r="B2652" s="33" t="s">
        <v>2843</v>
      </c>
      <c r="C2652" s="33" t="s">
        <v>947</v>
      </c>
      <c r="D2652" s="34">
        <v>43.692074419215885</v>
      </c>
      <c r="E2652" s="33">
        <v>26.007249524483196</v>
      </c>
      <c r="F2652" s="33">
        <v>23.575140031523475</v>
      </c>
      <c r="G2652" s="33">
        <v>3152</v>
      </c>
      <c r="I2652" s="32"/>
      <c r="J2652" s="32"/>
    </row>
    <row r="2653" spans="1:10" x14ac:dyDescent="0.3">
      <c r="A2653" s="33">
        <v>152582</v>
      </c>
      <c r="B2653" s="33" t="s">
        <v>2843</v>
      </c>
      <c r="C2653" s="33" t="s">
        <v>1101</v>
      </c>
      <c r="D2653" s="34">
        <v>42.730151323488251</v>
      </c>
      <c r="E2653" s="33">
        <v>31.779612593352926</v>
      </c>
      <c r="F2653" s="33">
        <v>17.963798411174796</v>
      </c>
      <c r="G2653" s="33">
        <v>2576</v>
      </c>
      <c r="I2653" s="32"/>
      <c r="J2653" s="32"/>
    </row>
    <row r="2654" spans="1:10" x14ac:dyDescent="0.3">
      <c r="A2654" s="33">
        <v>152617</v>
      </c>
      <c r="B2654" s="33" t="s">
        <v>2843</v>
      </c>
      <c r="C2654" s="33" t="s">
        <v>2848</v>
      </c>
      <c r="D2654" s="34">
        <v>30.239365005427238</v>
      </c>
      <c r="E2654" s="33">
        <v>17.168701150351069</v>
      </c>
      <c r="F2654" s="33">
        <v>16.667101929841682</v>
      </c>
      <c r="G2654" s="33">
        <v>2685</v>
      </c>
      <c r="I2654" s="32"/>
      <c r="J2654" s="32"/>
    </row>
    <row r="2655" spans="1:10" x14ac:dyDescent="0.3">
      <c r="A2655" s="33">
        <v>152662</v>
      </c>
      <c r="B2655" s="33" t="s">
        <v>2843</v>
      </c>
      <c r="C2655" s="33" t="s">
        <v>2174</v>
      </c>
      <c r="D2655" s="34">
        <v>33.798028157505435</v>
      </c>
      <c r="E2655" s="33">
        <v>18.165165691828221</v>
      </c>
      <c r="F2655" s="33">
        <v>12.669183374444771</v>
      </c>
      <c r="G2655" s="33">
        <v>1401</v>
      </c>
      <c r="I2655" s="32"/>
      <c r="J2655" s="32"/>
    </row>
    <row r="2656" spans="1:10" x14ac:dyDescent="0.3">
      <c r="A2656" s="33">
        <v>152724</v>
      </c>
      <c r="B2656" s="33" t="s">
        <v>2843</v>
      </c>
      <c r="C2656" s="33" t="s">
        <v>2175</v>
      </c>
      <c r="D2656" s="34">
        <v>37.704389357532257</v>
      </c>
      <c r="E2656" s="33">
        <v>15.560136452635733</v>
      </c>
      <c r="F2656" s="33">
        <v>15.88714942298944</v>
      </c>
      <c r="G2656" s="33">
        <v>1156</v>
      </c>
      <c r="I2656" s="32"/>
      <c r="J2656" s="32"/>
    </row>
    <row r="2657" spans="1:10" x14ac:dyDescent="0.3">
      <c r="A2657" s="33">
        <v>152760</v>
      </c>
      <c r="B2657" s="33" t="s">
        <v>2843</v>
      </c>
      <c r="C2657" s="33" t="s">
        <v>1080</v>
      </c>
      <c r="D2657" s="34">
        <v>41.8327505382602</v>
      </c>
      <c r="E2657" s="33">
        <v>21.110012344747339</v>
      </c>
      <c r="F2657" s="33">
        <v>19.251742295362057</v>
      </c>
      <c r="G2657" s="33">
        <v>4315</v>
      </c>
      <c r="I2657" s="32"/>
      <c r="J2657" s="32"/>
    </row>
    <row r="2658" spans="1:10" x14ac:dyDescent="0.3">
      <c r="A2658" s="33">
        <v>152797</v>
      </c>
      <c r="B2658" s="33" t="s">
        <v>2843</v>
      </c>
      <c r="C2658" s="33" t="s">
        <v>2176</v>
      </c>
      <c r="D2658" s="34">
        <v>26.742425304853512</v>
      </c>
      <c r="E2658" s="33">
        <v>22.664655029893879</v>
      </c>
      <c r="F2658" s="33">
        <v>18.447267970928536</v>
      </c>
      <c r="G2658" s="33">
        <v>1710</v>
      </c>
      <c r="I2658" s="32"/>
      <c r="J2658" s="32"/>
    </row>
    <row r="2659" spans="1:10" x14ac:dyDescent="0.3">
      <c r="A2659" s="33">
        <v>152868</v>
      </c>
      <c r="B2659" s="33" t="s">
        <v>2843</v>
      </c>
      <c r="C2659" s="33" t="s">
        <v>2177</v>
      </c>
      <c r="D2659" s="34">
        <v>34.538108939189321</v>
      </c>
      <c r="E2659" s="33">
        <v>22.470591104363617</v>
      </c>
      <c r="F2659" s="33">
        <v>26.095488210096487</v>
      </c>
      <c r="G2659" s="33">
        <v>2110</v>
      </c>
      <c r="I2659" s="32"/>
      <c r="J2659" s="32"/>
    </row>
    <row r="2660" spans="1:10" x14ac:dyDescent="0.3">
      <c r="A2660" s="33">
        <v>152902</v>
      </c>
      <c r="B2660" s="33" t="s">
        <v>2843</v>
      </c>
      <c r="C2660" s="33" t="s">
        <v>2178</v>
      </c>
      <c r="D2660" s="34">
        <v>40.717688066290933</v>
      </c>
      <c r="E2660" s="33">
        <v>19.593417102531408</v>
      </c>
      <c r="F2660" s="33">
        <v>24.330618477813388</v>
      </c>
      <c r="G2660" s="33">
        <v>4026</v>
      </c>
      <c r="I2660" s="32"/>
      <c r="J2660" s="32"/>
    </row>
    <row r="2661" spans="1:10" x14ac:dyDescent="0.3">
      <c r="A2661" s="33">
        <v>152948</v>
      </c>
      <c r="B2661" s="33" t="s">
        <v>2843</v>
      </c>
      <c r="C2661" s="33" t="s">
        <v>2179</v>
      </c>
      <c r="D2661" s="34">
        <v>38.147205774537888</v>
      </c>
      <c r="E2661" s="33">
        <v>20.939298388554505</v>
      </c>
      <c r="F2661" s="33">
        <v>20.886607662948894</v>
      </c>
      <c r="G2661" s="33">
        <v>3317</v>
      </c>
      <c r="I2661" s="32"/>
      <c r="J2661" s="32"/>
    </row>
    <row r="2662" spans="1:10" x14ac:dyDescent="0.3">
      <c r="A2662" s="33">
        <v>152993</v>
      </c>
      <c r="B2662" s="33" t="s">
        <v>2843</v>
      </c>
      <c r="C2662" s="33" t="s">
        <v>1206</v>
      </c>
      <c r="D2662" s="34">
        <v>41.848207745600973</v>
      </c>
      <c r="E2662" s="33">
        <v>22.379428416836781</v>
      </c>
      <c r="F2662" s="33">
        <v>27.194786396090937</v>
      </c>
      <c r="G2662" s="33">
        <v>1904</v>
      </c>
      <c r="I2662" s="32"/>
      <c r="J2662" s="32"/>
    </row>
    <row r="2663" spans="1:10" x14ac:dyDescent="0.3">
      <c r="A2663" s="33">
        <v>153026</v>
      </c>
      <c r="B2663" s="33" t="s">
        <v>2843</v>
      </c>
      <c r="C2663" s="33" t="s">
        <v>2180</v>
      </c>
      <c r="D2663" s="34">
        <v>20.337472001916083</v>
      </c>
      <c r="E2663" s="33">
        <v>19.067331187166332</v>
      </c>
      <c r="F2663" s="33">
        <v>21.561339604819221</v>
      </c>
      <c r="G2663" s="33">
        <v>2601</v>
      </c>
      <c r="I2663" s="32"/>
      <c r="J2663" s="32"/>
    </row>
    <row r="2664" spans="1:10" x14ac:dyDescent="0.3">
      <c r="A2664" s="33">
        <v>153062</v>
      </c>
      <c r="B2664" s="33" t="s">
        <v>2843</v>
      </c>
      <c r="C2664" s="33" t="s">
        <v>2181</v>
      </c>
      <c r="D2664" s="34">
        <v>41.910467776948387</v>
      </c>
      <c r="E2664" s="33">
        <v>20.64177124826772</v>
      </c>
      <c r="F2664" s="33">
        <v>21.661132863826303</v>
      </c>
      <c r="G2664" s="33">
        <v>2626</v>
      </c>
      <c r="I2664" s="32"/>
      <c r="J2664" s="32"/>
    </row>
    <row r="2665" spans="1:10" x14ac:dyDescent="0.3">
      <c r="A2665" s="33">
        <v>153106</v>
      </c>
      <c r="B2665" s="33" t="s">
        <v>2843</v>
      </c>
      <c r="C2665" s="33" t="s">
        <v>1481</v>
      </c>
      <c r="D2665" s="34">
        <v>36.262278342833326</v>
      </c>
      <c r="E2665" s="33">
        <v>21.865173967743093</v>
      </c>
      <c r="F2665" s="33">
        <v>27.589232008863814</v>
      </c>
      <c r="G2665" s="33">
        <v>2353</v>
      </c>
      <c r="I2665" s="32"/>
      <c r="J2665" s="32"/>
    </row>
    <row r="2666" spans="1:10" x14ac:dyDescent="0.3">
      <c r="A2666" s="33">
        <v>153124</v>
      </c>
      <c r="B2666" s="33" t="s">
        <v>2843</v>
      </c>
      <c r="C2666" s="33" t="s">
        <v>547</v>
      </c>
      <c r="D2666" s="34">
        <v>47.143263821749599</v>
      </c>
      <c r="E2666" s="33">
        <v>27.099891194808006</v>
      </c>
      <c r="F2666" s="33">
        <v>24.408019002257518</v>
      </c>
      <c r="G2666" s="33">
        <v>2201</v>
      </c>
      <c r="I2666" s="32"/>
      <c r="J2666" s="32"/>
    </row>
    <row r="2667" spans="1:10" x14ac:dyDescent="0.3">
      <c r="A2667" s="33">
        <v>153151</v>
      </c>
      <c r="B2667" s="33" t="s">
        <v>2843</v>
      </c>
      <c r="C2667" s="33" t="s">
        <v>365</v>
      </c>
      <c r="D2667" s="34">
        <v>40.458885902366312</v>
      </c>
      <c r="E2667" s="33">
        <v>24.394869519550021</v>
      </c>
      <c r="F2667" s="33">
        <v>22.001739002463587</v>
      </c>
      <c r="G2667" s="33">
        <v>3420</v>
      </c>
      <c r="I2667" s="32"/>
      <c r="J2667" s="32"/>
    </row>
    <row r="2668" spans="1:10" x14ac:dyDescent="0.3">
      <c r="A2668" s="33">
        <v>153204</v>
      </c>
      <c r="B2668" s="33" t="s">
        <v>2843</v>
      </c>
      <c r="C2668" s="33" t="s">
        <v>2182</v>
      </c>
      <c r="D2668" s="34">
        <v>31.257312912540673</v>
      </c>
      <c r="E2668" s="33">
        <v>26.082254887855495</v>
      </c>
      <c r="F2668" s="33">
        <v>27.112886008922562</v>
      </c>
      <c r="G2668" s="33">
        <v>2388</v>
      </c>
      <c r="I2668" s="32"/>
      <c r="J2668" s="32"/>
    </row>
    <row r="2669" spans="1:10" x14ac:dyDescent="0.3">
      <c r="A2669" s="33">
        <v>153240</v>
      </c>
      <c r="B2669" s="33" t="s">
        <v>2843</v>
      </c>
      <c r="C2669" s="33" t="s">
        <v>236</v>
      </c>
      <c r="D2669" s="34">
        <v>34.478908398907812</v>
      </c>
      <c r="E2669" s="33">
        <v>19.488970757365337</v>
      </c>
      <c r="F2669" s="33">
        <v>16.817886972016801</v>
      </c>
      <c r="G2669" s="33">
        <v>2594</v>
      </c>
      <c r="I2669" s="32"/>
      <c r="J2669" s="32"/>
    </row>
    <row r="2670" spans="1:10" x14ac:dyDescent="0.3">
      <c r="A2670" s="33">
        <v>153277</v>
      </c>
      <c r="B2670" s="33" t="s">
        <v>2843</v>
      </c>
      <c r="C2670" s="33" t="s">
        <v>2183</v>
      </c>
      <c r="D2670" s="34">
        <v>39.577355243465625</v>
      </c>
      <c r="E2670" s="33">
        <v>27.481973862942631</v>
      </c>
      <c r="F2670" s="33">
        <v>26.958176311567598</v>
      </c>
      <c r="G2670" s="33">
        <v>4059</v>
      </c>
      <c r="I2670" s="32"/>
      <c r="J2670" s="32"/>
    </row>
    <row r="2671" spans="1:10" x14ac:dyDescent="0.3">
      <c r="A2671" s="33">
        <v>153295</v>
      </c>
      <c r="B2671" s="33" t="s">
        <v>2843</v>
      </c>
      <c r="C2671" s="33" t="s">
        <v>859</v>
      </c>
      <c r="D2671" s="34">
        <v>22.462520682550302</v>
      </c>
      <c r="E2671" s="33">
        <v>14.743147033539081</v>
      </c>
      <c r="F2671" s="33">
        <v>14.858449177808577</v>
      </c>
      <c r="G2671" s="33">
        <v>2788</v>
      </c>
      <c r="I2671" s="32"/>
      <c r="J2671" s="32"/>
    </row>
    <row r="2672" spans="1:10" x14ac:dyDescent="0.3">
      <c r="A2672" s="33">
        <v>153339</v>
      </c>
      <c r="B2672" s="33" t="s">
        <v>2843</v>
      </c>
      <c r="C2672" s="33" t="s">
        <v>2849</v>
      </c>
      <c r="D2672" s="34">
        <v>34.081320774893072</v>
      </c>
      <c r="E2672" s="33">
        <v>14.375590560385808</v>
      </c>
      <c r="F2672" s="33">
        <v>19.98344264795492</v>
      </c>
      <c r="G2672" s="33">
        <v>3611</v>
      </c>
      <c r="I2672" s="32"/>
      <c r="J2672" s="32"/>
    </row>
    <row r="2673" spans="1:10" x14ac:dyDescent="0.3">
      <c r="A2673" s="33">
        <v>153384</v>
      </c>
      <c r="B2673" s="33" t="s">
        <v>2843</v>
      </c>
      <c r="C2673" s="33" t="s">
        <v>2184</v>
      </c>
      <c r="D2673" s="34">
        <v>46.049758863955937</v>
      </c>
      <c r="E2673" s="33" t="s">
        <v>2581</v>
      </c>
      <c r="F2673" s="33" t="s">
        <v>2581</v>
      </c>
      <c r="G2673" s="33">
        <v>1450</v>
      </c>
      <c r="I2673" s="32"/>
      <c r="J2673" s="32"/>
    </row>
    <row r="2674" spans="1:10" x14ac:dyDescent="0.3">
      <c r="A2674" s="33">
        <v>153400</v>
      </c>
      <c r="B2674" s="33" t="s">
        <v>2843</v>
      </c>
      <c r="C2674" s="33" t="s">
        <v>2185</v>
      </c>
      <c r="D2674" s="34">
        <v>40.969538058720858</v>
      </c>
      <c r="E2674" s="33">
        <v>20.197725756674764</v>
      </c>
      <c r="F2674" s="33">
        <v>27.721907027805074</v>
      </c>
      <c r="G2674" s="33">
        <v>2551</v>
      </c>
      <c r="I2674" s="32"/>
      <c r="J2674" s="32"/>
    </row>
    <row r="2675" spans="1:10" x14ac:dyDescent="0.3">
      <c r="A2675" s="33">
        <v>153437</v>
      </c>
      <c r="B2675" s="33" t="s">
        <v>2843</v>
      </c>
      <c r="C2675" s="33" t="s">
        <v>2186</v>
      </c>
      <c r="D2675" s="34">
        <v>26.370873244622448</v>
      </c>
      <c r="E2675" s="33">
        <v>9.6405191364625455</v>
      </c>
      <c r="F2675" s="33">
        <v>7.5091460873669682</v>
      </c>
      <c r="G2675" s="33">
        <v>1100</v>
      </c>
      <c r="I2675" s="32"/>
      <c r="J2675" s="32"/>
    </row>
    <row r="2676" spans="1:10" x14ac:dyDescent="0.3">
      <c r="A2676" s="33">
        <v>153473</v>
      </c>
      <c r="B2676" s="33" t="s">
        <v>2843</v>
      </c>
      <c r="C2676" s="33" t="s">
        <v>2187</v>
      </c>
      <c r="D2676" s="34">
        <v>36.967716343295947</v>
      </c>
      <c r="E2676" s="33">
        <v>22.45447442823713</v>
      </c>
      <c r="F2676" s="33">
        <v>21.65953142139367</v>
      </c>
      <c r="G2676" s="33">
        <v>3126</v>
      </c>
      <c r="I2676" s="32"/>
      <c r="J2676" s="32"/>
    </row>
    <row r="2677" spans="1:10" x14ac:dyDescent="0.3">
      <c r="A2677" s="33">
        <v>153507</v>
      </c>
      <c r="B2677" s="33" t="s">
        <v>2843</v>
      </c>
      <c r="C2677" s="33" t="s">
        <v>2188</v>
      </c>
      <c r="D2677" s="34">
        <v>29.287382053814909</v>
      </c>
      <c r="E2677" s="33">
        <v>18.256430528355455</v>
      </c>
      <c r="F2677" s="33">
        <v>23.706019859049466</v>
      </c>
      <c r="G2677" s="33">
        <v>7292</v>
      </c>
      <c r="I2677" s="32"/>
      <c r="J2677" s="32"/>
    </row>
    <row r="2678" spans="1:10" x14ac:dyDescent="0.3">
      <c r="A2678" s="33">
        <v>153543</v>
      </c>
      <c r="B2678" s="33" t="s">
        <v>2843</v>
      </c>
      <c r="C2678" s="33" t="s">
        <v>2189</v>
      </c>
      <c r="D2678" s="34">
        <v>40.625947127062581</v>
      </c>
      <c r="E2678" s="33">
        <v>29.527407982658929</v>
      </c>
      <c r="F2678" s="33">
        <v>28.145833368727835</v>
      </c>
      <c r="G2678" s="33">
        <v>6974</v>
      </c>
      <c r="I2678" s="32"/>
      <c r="J2678" s="32"/>
    </row>
    <row r="2679" spans="1:10" x14ac:dyDescent="0.3">
      <c r="A2679" s="33">
        <v>153561</v>
      </c>
      <c r="B2679" s="33" t="s">
        <v>2843</v>
      </c>
      <c r="C2679" s="33" t="s">
        <v>2190</v>
      </c>
      <c r="D2679" s="34">
        <v>43.674877803466273</v>
      </c>
      <c r="E2679" s="33">
        <v>18.275693592088604</v>
      </c>
      <c r="F2679" s="33">
        <v>23.599833204111953</v>
      </c>
      <c r="G2679" s="33">
        <v>3004</v>
      </c>
      <c r="I2679" s="32"/>
      <c r="J2679" s="32"/>
    </row>
    <row r="2680" spans="1:10" x14ac:dyDescent="0.3">
      <c r="A2680" s="33">
        <v>153589</v>
      </c>
      <c r="B2680" s="33" t="s">
        <v>2843</v>
      </c>
      <c r="C2680" s="33" t="s">
        <v>202</v>
      </c>
      <c r="D2680" s="34">
        <v>42.64532379018781</v>
      </c>
      <c r="E2680" s="33">
        <v>14.729708025653306</v>
      </c>
      <c r="F2680" s="33">
        <v>21.859800685865356</v>
      </c>
      <c r="G2680" s="33">
        <v>2660</v>
      </c>
      <c r="I2680" s="32"/>
      <c r="J2680" s="32"/>
    </row>
    <row r="2681" spans="1:10" x14ac:dyDescent="0.3">
      <c r="A2681" s="33">
        <v>153605</v>
      </c>
      <c r="B2681" s="33" t="s">
        <v>2843</v>
      </c>
      <c r="C2681" s="33" t="s">
        <v>2191</v>
      </c>
      <c r="D2681" s="34">
        <v>41.767124400740165</v>
      </c>
      <c r="E2681" s="33">
        <v>27.856781436190083</v>
      </c>
      <c r="F2681" s="33">
        <v>25.495543216985467</v>
      </c>
      <c r="G2681" s="33">
        <v>5571</v>
      </c>
      <c r="I2681" s="32"/>
      <c r="J2681" s="32"/>
    </row>
    <row r="2682" spans="1:10" x14ac:dyDescent="0.3">
      <c r="A2682" s="33">
        <v>153623</v>
      </c>
      <c r="B2682" s="33" t="s">
        <v>2843</v>
      </c>
      <c r="C2682" s="33" t="s">
        <v>2192</v>
      </c>
      <c r="D2682" s="34">
        <v>35.99935569879225</v>
      </c>
      <c r="E2682" s="33">
        <v>16.937899746980676</v>
      </c>
      <c r="F2682" s="33">
        <v>17.125294044060301</v>
      </c>
      <c r="G2682" s="33">
        <v>2446</v>
      </c>
      <c r="I2682" s="32"/>
      <c r="J2682" s="32"/>
    </row>
    <row r="2683" spans="1:10" x14ac:dyDescent="0.3">
      <c r="A2683" s="33">
        <v>153696</v>
      </c>
      <c r="B2683" s="33" t="s">
        <v>2843</v>
      </c>
      <c r="C2683" s="33" t="s">
        <v>2193</v>
      </c>
      <c r="D2683" s="34">
        <v>37.247038688631108</v>
      </c>
      <c r="E2683" s="33">
        <v>22.640102418105531</v>
      </c>
      <c r="F2683" s="33">
        <v>22.45087550285286</v>
      </c>
      <c r="G2683" s="33">
        <v>2892</v>
      </c>
      <c r="I2683" s="32"/>
      <c r="J2683" s="32"/>
    </row>
    <row r="2684" spans="1:10" x14ac:dyDescent="0.3">
      <c r="A2684" s="33">
        <v>153776</v>
      </c>
      <c r="B2684" s="33" t="s">
        <v>2843</v>
      </c>
      <c r="C2684" s="33" t="s">
        <v>2194</v>
      </c>
      <c r="D2684" s="34">
        <v>35.789293568140025</v>
      </c>
      <c r="E2684" s="33">
        <v>21.348438723712064</v>
      </c>
      <c r="F2684" s="33">
        <v>14.591675690220745</v>
      </c>
      <c r="G2684" s="33">
        <v>2749</v>
      </c>
      <c r="I2684" s="32"/>
      <c r="J2684" s="32"/>
    </row>
    <row r="2685" spans="1:10" x14ac:dyDescent="0.3">
      <c r="A2685" s="33">
        <v>153829</v>
      </c>
      <c r="B2685" s="33" t="s">
        <v>2843</v>
      </c>
      <c r="C2685" s="33" t="s">
        <v>1500</v>
      </c>
      <c r="D2685" s="34">
        <v>40.827106012331264</v>
      </c>
      <c r="E2685" s="33">
        <v>14.377741006465325</v>
      </c>
      <c r="F2685" s="33">
        <v>13.884332985918531</v>
      </c>
      <c r="G2685" s="33">
        <v>2012</v>
      </c>
      <c r="I2685" s="32"/>
      <c r="J2685" s="32"/>
    </row>
    <row r="2686" spans="1:10" x14ac:dyDescent="0.3">
      <c r="A2686" s="33">
        <v>153865</v>
      </c>
      <c r="B2686" s="33" t="s">
        <v>2843</v>
      </c>
      <c r="C2686" s="33" t="s">
        <v>2195</v>
      </c>
      <c r="D2686" s="34">
        <v>25.7376264548185</v>
      </c>
      <c r="E2686" s="33">
        <v>15.702984322646868</v>
      </c>
      <c r="F2686" s="33">
        <v>15.598626522027512</v>
      </c>
      <c r="G2686" s="33">
        <v>1981</v>
      </c>
      <c r="I2686" s="32"/>
      <c r="J2686" s="32"/>
    </row>
    <row r="2687" spans="1:10" x14ac:dyDescent="0.3">
      <c r="A2687" s="33">
        <v>153909</v>
      </c>
      <c r="B2687" s="33" t="s">
        <v>2843</v>
      </c>
      <c r="C2687" s="33" t="s">
        <v>2196</v>
      </c>
      <c r="D2687" s="34" t="s">
        <v>2581</v>
      </c>
      <c r="E2687" s="33" t="s">
        <v>2581</v>
      </c>
      <c r="F2687" s="33" t="s">
        <v>2581</v>
      </c>
      <c r="G2687" s="33">
        <v>844</v>
      </c>
      <c r="I2687" s="32"/>
      <c r="J2687" s="32"/>
    </row>
    <row r="2688" spans="1:10" x14ac:dyDescent="0.3">
      <c r="A2688" s="33">
        <v>153936</v>
      </c>
      <c r="B2688" s="33" t="s">
        <v>2843</v>
      </c>
      <c r="C2688" s="33" t="s">
        <v>1612</v>
      </c>
      <c r="D2688" s="34">
        <v>39.836526297744058</v>
      </c>
      <c r="E2688" s="33">
        <v>25.916165990221394</v>
      </c>
      <c r="F2688" s="33">
        <v>21.016015518954784</v>
      </c>
      <c r="G2688" s="33">
        <v>2567</v>
      </c>
      <c r="I2688" s="32"/>
      <c r="J2688" s="32"/>
    </row>
    <row r="2689" spans="1:10" x14ac:dyDescent="0.3">
      <c r="A2689" s="33">
        <v>153972</v>
      </c>
      <c r="B2689" s="33" t="s">
        <v>2843</v>
      </c>
      <c r="C2689" s="33" t="s">
        <v>2197</v>
      </c>
      <c r="D2689" s="34">
        <v>21.054284764395721</v>
      </c>
      <c r="E2689" s="33">
        <v>14.0718595950883</v>
      </c>
      <c r="F2689" s="33">
        <v>12.844527046477435</v>
      </c>
      <c r="G2689" s="33">
        <v>1159</v>
      </c>
      <c r="I2689" s="32"/>
      <c r="J2689" s="32"/>
    </row>
    <row r="2690" spans="1:10" x14ac:dyDescent="0.3">
      <c r="A2690" s="33">
        <v>154013</v>
      </c>
      <c r="B2690" s="33" t="s">
        <v>2843</v>
      </c>
      <c r="C2690" s="33" t="s">
        <v>2198</v>
      </c>
      <c r="D2690" s="34">
        <v>38.590506102126312</v>
      </c>
      <c r="E2690" s="33">
        <v>26.466994817750031</v>
      </c>
      <c r="F2690" s="33">
        <v>23.866203756537072</v>
      </c>
      <c r="G2690" s="33">
        <v>3790</v>
      </c>
      <c r="I2690" s="32"/>
      <c r="J2690" s="32"/>
    </row>
    <row r="2691" spans="1:10" x14ac:dyDescent="0.3">
      <c r="A2691" s="33">
        <v>154068</v>
      </c>
      <c r="B2691" s="33" t="s">
        <v>2843</v>
      </c>
      <c r="C2691" s="33" t="s">
        <v>2199</v>
      </c>
      <c r="D2691" s="34">
        <v>26.347154797561309</v>
      </c>
      <c r="E2691" s="33">
        <v>12.11361870027755</v>
      </c>
      <c r="F2691" s="33">
        <v>11.632511552795542</v>
      </c>
      <c r="G2691" s="33">
        <v>1635</v>
      </c>
      <c r="I2691" s="32"/>
      <c r="J2691" s="32"/>
    </row>
    <row r="2692" spans="1:10" x14ac:dyDescent="0.3">
      <c r="A2692" s="33">
        <v>154139</v>
      </c>
      <c r="B2692" s="33" t="s">
        <v>2843</v>
      </c>
      <c r="C2692" s="33" t="s">
        <v>1803</v>
      </c>
      <c r="D2692" s="34">
        <v>34.517405903074078</v>
      </c>
      <c r="E2692" s="33">
        <v>19.180872641174311</v>
      </c>
      <c r="F2692" s="33">
        <v>22.851841294519744</v>
      </c>
      <c r="G2692" s="33">
        <v>2306</v>
      </c>
      <c r="I2692" s="32"/>
      <c r="J2692" s="32"/>
    </row>
    <row r="2693" spans="1:10" x14ac:dyDescent="0.3">
      <c r="A2693" s="33">
        <v>154166</v>
      </c>
      <c r="B2693" s="33" t="s">
        <v>2843</v>
      </c>
      <c r="C2693" s="33" t="s">
        <v>2200</v>
      </c>
      <c r="D2693" s="34">
        <v>45.921709122524128</v>
      </c>
      <c r="E2693" s="33">
        <v>15.076915687586368</v>
      </c>
      <c r="F2693" s="33">
        <v>8.4107464693387772</v>
      </c>
      <c r="G2693" s="33">
        <v>1156</v>
      </c>
      <c r="I2693" s="32"/>
      <c r="J2693" s="32"/>
    </row>
    <row r="2694" spans="1:10" x14ac:dyDescent="0.3">
      <c r="A2694" s="33">
        <v>154184</v>
      </c>
      <c r="B2694" s="33" t="s">
        <v>2843</v>
      </c>
      <c r="C2694" s="33" t="s">
        <v>2201</v>
      </c>
      <c r="D2694" s="34">
        <v>40.788453464467118</v>
      </c>
      <c r="E2694" s="33">
        <v>22.43124145518826</v>
      </c>
      <c r="F2694" s="33">
        <v>24.215069801725633</v>
      </c>
      <c r="G2694" s="33">
        <v>2950</v>
      </c>
      <c r="I2694" s="32"/>
      <c r="J2694" s="32"/>
    </row>
    <row r="2695" spans="1:10" x14ac:dyDescent="0.3">
      <c r="A2695" s="33">
        <v>154228</v>
      </c>
      <c r="B2695" s="33" t="s">
        <v>2843</v>
      </c>
      <c r="C2695" s="33" t="s">
        <v>601</v>
      </c>
      <c r="D2695" s="34">
        <v>33.638095953696727</v>
      </c>
      <c r="E2695" s="33">
        <v>19.660296691442266</v>
      </c>
      <c r="F2695" s="33">
        <v>18.680332506751277</v>
      </c>
      <c r="G2695" s="33">
        <v>2242</v>
      </c>
      <c r="I2695" s="32"/>
      <c r="J2695" s="32"/>
    </row>
    <row r="2696" spans="1:10" x14ac:dyDescent="0.3">
      <c r="A2696" s="33">
        <v>154282</v>
      </c>
      <c r="B2696" s="33" t="s">
        <v>2843</v>
      </c>
      <c r="C2696" s="33" t="s">
        <v>2202</v>
      </c>
      <c r="D2696" s="34">
        <v>35.999460730966504</v>
      </c>
      <c r="E2696" s="33">
        <v>12.293539965630604</v>
      </c>
      <c r="F2696" s="33" t="s">
        <v>2581</v>
      </c>
      <c r="G2696" s="33">
        <v>2383</v>
      </c>
      <c r="I2696" s="32"/>
      <c r="J2696" s="32"/>
    </row>
    <row r="2697" spans="1:10" x14ac:dyDescent="0.3">
      <c r="A2697" s="33">
        <v>154308</v>
      </c>
      <c r="B2697" s="33" t="s">
        <v>2843</v>
      </c>
      <c r="C2697" s="33" t="s">
        <v>2850</v>
      </c>
      <c r="D2697" s="34">
        <v>39.315685532504531</v>
      </c>
      <c r="E2697" s="33">
        <v>15.776900230717102</v>
      </c>
      <c r="F2697" s="33">
        <v>11.392076539138541</v>
      </c>
      <c r="G2697" s="33">
        <v>1393</v>
      </c>
      <c r="I2697" s="32"/>
      <c r="J2697" s="32"/>
    </row>
    <row r="2698" spans="1:10" x14ac:dyDescent="0.3">
      <c r="A2698" s="33">
        <v>154344</v>
      </c>
      <c r="B2698" s="33" t="s">
        <v>2843</v>
      </c>
      <c r="C2698" s="33" t="s">
        <v>2203</v>
      </c>
      <c r="D2698" s="34">
        <v>35.120537756718548</v>
      </c>
      <c r="E2698" s="33">
        <v>20.932431043839596</v>
      </c>
      <c r="F2698" s="33">
        <v>1.5273315707233694</v>
      </c>
      <c r="G2698" s="33">
        <v>1559</v>
      </c>
      <c r="I2698" s="32"/>
      <c r="J2698" s="32"/>
    </row>
    <row r="2699" spans="1:10" x14ac:dyDescent="0.3">
      <c r="A2699" s="33">
        <v>154380</v>
      </c>
      <c r="B2699" s="33" t="s">
        <v>2843</v>
      </c>
      <c r="C2699" s="33" t="s">
        <v>2851</v>
      </c>
      <c r="D2699" s="34">
        <v>42.147764109630032</v>
      </c>
      <c r="E2699" s="33">
        <v>26.885018027222852</v>
      </c>
      <c r="F2699" s="33">
        <v>12.959150059925324</v>
      </c>
      <c r="G2699" s="33">
        <v>2401</v>
      </c>
      <c r="I2699" s="32"/>
      <c r="J2699" s="32"/>
    </row>
    <row r="2700" spans="1:10" x14ac:dyDescent="0.3">
      <c r="A2700" s="33">
        <v>154415</v>
      </c>
      <c r="B2700" s="33" t="s">
        <v>2843</v>
      </c>
      <c r="C2700" s="33" t="s">
        <v>2204</v>
      </c>
      <c r="D2700" s="34">
        <v>43.415769074201471</v>
      </c>
      <c r="E2700" s="33">
        <v>15.794318619008434</v>
      </c>
      <c r="F2700" s="33">
        <v>19.088500243339716</v>
      </c>
      <c r="G2700" s="33">
        <v>1796</v>
      </c>
      <c r="I2700" s="32"/>
      <c r="J2700" s="32"/>
    </row>
    <row r="2701" spans="1:10" x14ac:dyDescent="0.3">
      <c r="A2701" s="33">
        <v>154460</v>
      </c>
      <c r="B2701" s="33" t="s">
        <v>2843</v>
      </c>
      <c r="C2701" s="33" t="s">
        <v>2205</v>
      </c>
      <c r="D2701" s="34">
        <v>48.632677034465495</v>
      </c>
      <c r="E2701" s="33">
        <v>24.744610947614323</v>
      </c>
      <c r="F2701" s="33">
        <v>21.876875507785229</v>
      </c>
      <c r="G2701" s="33">
        <v>2159</v>
      </c>
      <c r="I2701" s="32"/>
      <c r="J2701" s="32"/>
    </row>
    <row r="2702" spans="1:10" x14ac:dyDescent="0.3">
      <c r="A2702" s="33">
        <v>154497</v>
      </c>
      <c r="B2702" s="33" t="s">
        <v>2843</v>
      </c>
      <c r="C2702" s="33" t="s">
        <v>2206</v>
      </c>
      <c r="D2702" s="34">
        <v>40.002342085422541</v>
      </c>
      <c r="E2702" s="33">
        <v>20.560229627020234</v>
      </c>
      <c r="F2702" s="33">
        <v>22.825503933066134</v>
      </c>
      <c r="G2702" s="33">
        <v>3036</v>
      </c>
      <c r="I2702" s="32"/>
      <c r="J2702" s="32"/>
    </row>
    <row r="2703" spans="1:10" x14ac:dyDescent="0.3">
      <c r="A2703" s="33">
        <v>154521</v>
      </c>
      <c r="B2703" s="33" t="s">
        <v>2843</v>
      </c>
      <c r="C2703" s="33" t="s">
        <v>2207</v>
      </c>
      <c r="D2703" s="34">
        <v>31.724675232966874</v>
      </c>
      <c r="E2703" s="33">
        <v>15.2227224995704</v>
      </c>
      <c r="F2703" s="33">
        <v>14.594548269383031</v>
      </c>
      <c r="G2703" s="33">
        <v>1817</v>
      </c>
      <c r="I2703" s="32"/>
      <c r="J2703" s="32"/>
    </row>
    <row r="2704" spans="1:10" x14ac:dyDescent="0.3">
      <c r="A2704" s="33">
        <v>154585</v>
      </c>
      <c r="B2704" s="33" t="s">
        <v>2843</v>
      </c>
      <c r="C2704" s="33" t="s">
        <v>2208</v>
      </c>
      <c r="D2704" s="34">
        <v>27.55245831808514</v>
      </c>
      <c r="E2704" s="33">
        <v>17.463280670867121</v>
      </c>
      <c r="F2704" s="33">
        <v>16.371974006026708</v>
      </c>
      <c r="G2704" s="33">
        <v>3324</v>
      </c>
      <c r="I2704" s="32"/>
      <c r="J2704" s="32"/>
    </row>
    <row r="2705" spans="1:10" x14ac:dyDescent="0.3">
      <c r="A2705" s="33">
        <v>154665</v>
      </c>
      <c r="B2705" s="33" t="s">
        <v>2843</v>
      </c>
      <c r="C2705" s="33" t="s">
        <v>2209</v>
      </c>
      <c r="D2705" s="34">
        <v>23.849430381764176</v>
      </c>
      <c r="E2705" s="33">
        <v>18.731618922610132</v>
      </c>
      <c r="F2705" s="33">
        <v>15.746230129106349</v>
      </c>
      <c r="G2705" s="33">
        <v>2979</v>
      </c>
      <c r="I2705" s="32"/>
      <c r="J2705" s="32"/>
    </row>
    <row r="2706" spans="1:10" x14ac:dyDescent="0.3">
      <c r="A2706" s="33">
        <v>154709</v>
      </c>
      <c r="B2706" s="33" t="s">
        <v>2741</v>
      </c>
      <c r="C2706" s="33" t="s">
        <v>2210</v>
      </c>
      <c r="D2706" s="34">
        <v>39.569435372828877</v>
      </c>
      <c r="E2706" s="33">
        <v>5.9501377713381949</v>
      </c>
      <c r="F2706" s="33">
        <v>8.8533352587181593</v>
      </c>
      <c r="G2706" s="33">
        <v>1853</v>
      </c>
      <c r="I2706" s="32"/>
      <c r="J2706" s="32"/>
    </row>
    <row r="2707" spans="1:10" x14ac:dyDescent="0.3">
      <c r="A2707" s="33">
        <v>154736</v>
      </c>
      <c r="B2707" s="33" t="s">
        <v>2843</v>
      </c>
      <c r="C2707" s="33" t="s">
        <v>306</v>
      </c>
      <c r="D2707" s="34">
        <v>40.298251535999668</v>
      </c>
      <c r="E2707" s="33">
        <v>17.941718584828919</v>
      </c>
      <c r="F2707" s="33">
        <v>16.51050917652849</v>
      </c>
      <c r="G2707" s="33">
        <v>1783</v>
      </c>
      <c r="I2707" s="32"/>
      <c r="J2707" s="32"/>
    </row>
    <row r="2708" spans="1:10" x14ac:dyDescent="0.3">
      <c r="A2708" s="33">
        <v>154754</v>
      </c>
      <c r="B2708" s="33" t="s">
        <v>2843</v>
      </c>
      <c r="C2708" s="33" t="s">
        <v>2211</v>
      </c>
      <c r="D2708" s="34">
        <v>21.28873948539394</v>
      </c>
      <c r="E2708" s="33">
        <v>17.757618169380851</v>
      </c>
      <c r="F2708" s="33">
        <v>18.51275280206346</v>
      </c>
      <c r="G2708" s="33">
        <v>2564</v>
      </c>
      <c r="I2708" s="32"/>
      <c r="J2708" s="32"/>
    </row>
    <row r="2709" spans="1:10" x14ac:dyDescent="0.3">
      <c r="A2709" s="33">
        <v>154790</v>
      </c>
      <c r="B2709" s="33" t="s">
        <v>2843</v>
      </c>
      <c r="C2709" s="33" t="s">
        <v>2212</v>
      </c>
      <c r="D2709" s="34">
        <v>34.706474746960495</v>
      </c>
      <c r="E2709" s="33">
        <v>22.355579591250123</v>
      </c>
      <c r="F2709" s="33">
        <v>21.944390921382521</v>
      </c>
      <c r="G2709" s="33">
        <v>2739</v>
      </c>
      <c r="I2709" s="32"/>
      <c r="J2709" s="32"/>
    </row>
    <row r="2710" spans="1:10" x14ac:dyDescent="0.3">
      <c r="A2710" s="33">
        <v>154834</v>
      </c>
      <c r="B2710" s="33" t="s">
        <v>2843</v>
      </c>
      <c r="C2710" s="33" t="s">
        <v>2213</v>
      </c>
      <c r="D2710" s="34">
        <v>41.810047639578727</v>
      </c>
      <c r="E2710" s="33">
        <v>27.248977486487657</v>
      </c>
      <c r="F2710" s="33">
        <v>28.334633950006449</v>
      </c>
      <c r="G2710" s="33">
        <v>4843</v>
      </c>
      <c r="I2710" s="32"/>
      <c r="J2710" s="32"/>
    </row>
    <row r="2711" spans="1:10" x14ac:dyDescent="0.3">
      <c r="A2711" s="33">
        <v>154852</v>
      </c>
      <c r="B2711" s="33" t="s">
        <v>2843</v>
      </c>
      <c r="C2711" s="33" t="s">
        <v>228</v>
      </c>
      <c r="D2711" s="34">
        <v>29.098560828896478</v>
      </c>
      <c r="E2711" s="33">
        <v>25.642794118912775</v>
      </c>
      <c r="F2711" s="33">
        <v>26.789987627856078</v>
      </c>
      <c r="G2711" s="33">
        <v>2832</v>
      </c>
      <c r="I2711" s="32"/>
      <c r="J2711" s="32"/>
    </row>
    <row r="2712" spans="1:10" x14ac:dyDescent="0.3">
      <c r="A2712" s="33">
        <v>154914</v>
      </c>
      <c r="B2712" s="33" t="s">
        <v>2843</v>
      </c>
      <c r="C2712" s="33" t="s">
        <v>398</v>
      </c>
      <c r="D2712" s="34">
        <v>47.539946820002065</v>
      </c>
      <c r="E2712" s="33">
        <v>24.298486956875873</v>
      </c>
      <c r="F2712" s="33">
        <v>20.73101687907964</v>
      </c>
      <c r="G2712" s="33">
        <v>1603</v>
      </c>
      <c r="I2712" s="32"/>
      <c r="J2712" s="32"/>
    </row>
    <row r="2713" spans="1:10" x14ac:dyDescent="0.3">
      <c r="A2713" s="33">
        <v>154932</v>
      </c>
      <c r="B2713" s="33" t="s">
        <v>2843</v>
      </c>
      <c r="C2713" s="33" t="s">
        <v>2852</v>
      </c>
      <c r="D2713" s="34">
        <v>31.690214487484887</v>
      </c>
      <c r="E2713" s="33">
        <v>6.0242631964645792</v>
      </c>
      <c r="F2713" s="33">
        <v>10.629358545785395</v>
      </c>
      <c r="G2713" s="33">
        <v>2688</v>
      </c>
      <c r="I2713" s="32"/>
      <c r="J2713" s="32"/>
    </row>
    <row r="2714" spans="1:10" x14ac:dyDescent="0.3">
      <c r="A2714" s="33">
        <v>154978</v>
      </c>
      <c r="B2714" s="33" t="s">
        <v>2843</v>
      </c>
      <c r="C2714" s="33" t="s">
        <v>2853</v>
      </c>
      <c r="D2714" s="34">
        <v>27.874897299437539</v>
      </c>
      <c r="E2714" s="33">
        <v>21.218544713681325</v>
      </c>
      <c r="F2714" s="33">
        <v>4.1599492613238924</v>
      </c>
      <c r="G2714" s="33">
        <v>1358</v>
      </c>
      <c r="I2714" s="32"/>
      <c r="J2714" s="32"/>
    </row>
    <row r="2715" spans="1:10" x14ac:dyDescent="0.3">
      <c r="A2715" s="33">
        <v>154996</v>
      </c>
      <c r="B2715" s="33" t="s">
        <v>2843</v>
      </c>
      <c r="C2715" s="33" t="s">
        <v>2214</v>
      </c>
      <c r="D2715" s="34">
        <v>24.653684736801139</v>
      </c>
      <c r="E2715" s="33" t="s">
        <v>2581</v>
      </c>
      <c r="F2715" s="33">
        <v>16.805987739552283</v>
      </c>
      <c r="G2715" s="33">
        <v>2309</v>
      </c>
      <c r="I2715" s="32"/>
      <c r="J2715" s="32"/>
    </row>
    <row r="2716" spans="1:10" x14ac:dyDescent="0.3">
      <c r="A2716" s="33">
        <v>155083</v>
      </c>
      <c r="B2716" s="33" t="s">
        <v>2843</v>
      </c>
      <c r="C2716" s="33" t="s">
        <v>2215</v>
      </c>
      <c r="D2716" s="34">
        <v>36.736235707942591</v>
      </c>
      <c r="E2716" s="33" t="s">
        <v>2581</v>
      </c>
      <c r="F2716" s="33">
        <v>8.0104915146951399</v>
      </c>
      <c r="G2716" s="33">
        <v>1584</v>
      </c>
      <c r="I2716" s="32"/>
      <c r="J2716" s="32"/>
    </row>
    <row r="2717" spans="1:10" x14ac:dyDescent="0.3">
      <c r="A2717" s="33">
        <v>155092</v>
      </c>
      <c r="B2717" s="33" t="s">
        <v>2843</v>
      </c>
      <c r="C2717" s="33" t="s">
        <v>2216</v>
      </c>
      <c r="D2717" s="34">
        <v>32.318904401319287</v>
      </c>
      <c r="E2717" s="33" t="s">
        <v>2581</v>
      </c>
      <c r="F2717" s="33">
        <v>17.426150862186134</v>
      </c>
      <c r="G2717" s="33">
        <v>1264</v>
      </c>
      <c r="I2717" s="32"/>
      <c r="J2717" s="32"/>
    </row>
    <row r="2718" spans="1:10" x14ac:dyDescent="0.3">
      <c r="A2718" s="33">
        <v>155109</v>
      </c>
      <c r="B2718" s="33" t="s">
        <v>2843</v>
      </c>
      <c r="C2718" s="33" t="s">
        <v>2217</v>
      </c>
      <c r="D2718" s="34">
        <v>36.777529345695164</v>
      </c>
      <c r="E2718" s="33" t="s">
        <v>2581</v>
      </c>
      <c r="F2718" s="33">
        <v>19.125440228293122</v>
      </c>
      <c r="G2718" s="33">
        <v>1559</v>
      </c>
      <c r="I2718" s="32"/>
      <c r="J2718" s="32"/>
    </row>
    <row r="2719" spans="1:10" x14ac:dyDescent="0.3">
      <c r="A2719" s="33">
        <v>155118</v>
      </c>
      <c r="B2719" s="33" t="s">
        <v>2843</v>
      </c>
      <c r="C2719" s="33" t="s">
        <v>888</v>
      </c>
      <c r="D2719" s="34">
        <v>49.97346854631143</v>
      </c>
      <c r="E2719" s="33" t="s">
        <v>2581</v>
      </c>
      <c r="F2719" s="33">
        <v>22.94955922269839</v>
      </c>
      <c r="G2719" s="33">
        <v>1535</v>
      </c>
      <c r="I2719" s="32"/>
      <c r="J2719" s="32"/>
    </row>
    <row r="2720" spans="1:10" x14ac:dyDescent="0.3">
      <c r="A2720" s="33">
        <v>155127</v>
      </c>
      <c r="B2720" s="33" t="s">
        <v>2843</v>
      </c>
      <c r="C2720" s="33" t="s">
        <v>1462</v>
      </c>
      <c r="D2720" s="34">
        <v>28.624152462885057</v>
      </c>
      <c r="E2720" s="33" t="s">
        <v>2581</v>
      </c>
      <c r="F2720" s="33">
        <v>20.356053268608278</v>
      </c>
      <c r="G2720" s="33">
        <v>2423</v>
      </c>
      <c r="I2720" s="32"/>
      <c r="J2720" s="32"/>
    </row>
    <row r="2721" spans="1:10" x14ac:dyDescent="0.3">
      <c r="A2721" s="33">
        <v>155136</v>
      </c>
      <c r="B2721" s="33" t="s">
        <v>2843</v>
      </c>
      <c r="C2721" s="33" t="s">
        <v>2218</v>
      </c>
      <c r="D2721" s="34">
        <v>26.826827458765798</v>
      </c>
      <c r="E2721" s="33" t="s">
        <v>2581</v>
      </c>
      <c r="F2721" s="33">
        <v>21.746670438228815</v>
      </c>
      <c r="G2721" s="33">
        <v>1436</v>
      </c>
      <c r="I2721" s="32"/>
      <c r="J2721" s="32"/>
    </row>
    <row r="2722" spans="1:10" x14ac:dyDescent="0.3">
      <c r="A2722" s="33">
        <v>155145</v>
      </c>
      <c r="B2722" s="33" t="s">
        <v>2843</v>
      </c>
      <c r="C2722" s="33" t="s">
        <v>2219</v>
      </c>
      <c r="D2722" s="34">
        <v>43.588894910865108</v>
      </c>
      <c r="E2722" s="33" t="s">
        <v>2581</v>
      </c>
      <c r="F2722" s="33">
        <v>21.054545055466455</v>
      </c>
      <c r="G2722" s="33">
        <v>2172</v>
      </c>
      <c r="I2722" s="32"/>
      <c r="J2722" s="32"/>
    </row>
    <row r="2723" spans="1:10" x14ac:dyDescent="0.3">
      <c r="A2723" s="33">
        <v>155154</v>
      </c>
      <c r="B2723" s="33" t="s">
        <v>2843</v>
      </c>
      <c r="C2723" s="33" t="s">
        <v>2220</v>
      </c>
      <c r="D2723" s="34">
        <v>36.036783361863165</v>
      </c>
      <c r="E2723" s="33" t="s">
        <v>2581</v>
      </c>
      <c r="F2723" s="33">
        <v>16.713408698368198</v>
      </c>
      <c r="G2723" s="33">
        <v>1477</v>
      </c>
      <c r="I2723" s="32"/>
      <c r="J2723" s="32"/>
    </row>
    <row r="2724" spans="1:10" x14ac:dyDescent="0.3">
      <c r="A2724" s="33">
        <v>155243</v>
      </c>
      <c r="B2724" s="33" t="s">
        <v>2854</v>
      </c>
      <c r="C2724" s="33" t="s">
        <v>2855</v>
      </c>
      <c r="D2724" s="34">
        <v>76.436535815237448</v>
      </c>
      <c r="E2724" s="33">
        <v>51.515785673529138</v>
      </c>
      <c r="F2724" s="33">
        <v>58.070717424821886</v>
      </c>
      <c r="G2724" s="33">
        <v>330209</v>
      </c>
      <c r="I2724" s="32"/>
      <c r="J2724" s="32"/>
    </row>
    <row r="2725" spans="1:10" x14ac:dyDescent="0.3">
      <c r="A2725" s="33">
        <v>155261</v>
      </c>
      <c r="B2725" s="33" t="s">
        <v>2854</v>
      </c>
      <c r="C2725" s="33" t="s">
        <v>538</v>
      </c>
      <c r="D2725" s="34">
        <v>96.540049302262787</v>
      </c>
      <c r="E2725" s="33">
        <v>47.924439739087418</v>
      </c>
      <c r="F2725" s="33">
        <v>99.99717018784618</v>
      </c>
      <c r="G2725" s="33">
        <v>10984</v>
      </c>
      <c r="I2725" s="32"/>
      <c r="J2725" s="32"/>
    </row>
    <row r="2726" spans="1:10" x14ac:dyDescent="0.3">
      <c r="A2726" s="33">
        <v>155289</v>
      </c>
      <c r="B2726" s="33" t="s">
        <v>2854</v>
      </c>
      <c r="C2726" s="33" t="s">
        <v>2221</v>
      </c>
      <c r="D2726" s="34">
        <v>85.905982279169748</v>
      </c>
      <c r="E2726" s="33">
        <v>43.047590171978882</v>
      </c>
      <c r="F2726" s="33">
        <v>61.199999663750461</v>
      </c>
      <c r="G2726" s="33">
        <v>7188</v>
      </c>
      <c r="I2726" s="32"/>
      <c r="J2726" s="32"/>
    </row>
    <row r="2727" spans="1:10" x14ac:dyDescent="0.3">
      <c r="A2727" s="33">
        <v>155314</v>
      </c>
      <c r="B2727" s="33" t="s">
        <v>2854</v>
      </c>
      <c r="C2727" s="33" t="s">
        <v>2222</v>
      </c>
      <c r="D2727" s="34">
        <v>87.672133408173536</v>
      </c>
      <c r="E2727" s="33">
        <v>46.254735561999176</v>
      </c>
      <c r="F2727" s="33">
        <v>67.166319235658591</v>
      </c>
      <c r="G2727" s="33">
        <v>14037</v>
      </c>
      <c r="I2727" s="32"/>
      <c r="J2727" s="32"/>
    </row>
    <row r="2728" spans="1:10" x14ac:dyDescent="0.3">
      <c r="A2728" s="33">
        <v>155350</v>
      </c>
      <c r="B2728" s="33" t="s">
        <v>2854</v>
      </c>
      <c r="C2728" s="33" t="s">
        <v>2856</v>
      </c>
      <c r="D2728" s="34">
        <v>65.46588586681726</v>
      </c>
      <c r="E2728" s="33">
        <v>46.697466040147759</v>
      </c>
      <c r="F2728" s="33">
        <v>49.213363689275077</v>
      </c>
      <c r="G2728" s="33">
        <v>47125</v>
      </c>
      <c r="I2728" s="32"/>
      <c r="J2728" s="32"/>
    </row>
    <row r="2729" spans="1:10" x14ac:dyDescent="0.3">
      <c r="A2729" s="33">
        <v>155403</v>
      </c>
      <c r="B2729" s="33" t="s">
        <v>2854</v>
      </c>
      <c r="C2729" s="33" t="s">
        <v>2223</v>
      </c>
      <c r="D2729" s="34">
        <v>65.745583980281467</v>
      </c>
      <c r="E2729" s="33">
        <v>39.328656606946083</v>
      </c>
      <c r="F2729" s="33">
        <v>42.208361903108411</v>
      </c>
      <c r="G2729" s="33">
        <v>8406</v>
      </c>
      <c r="I2729" s="32"/>
      <c r="J2729" s="32"/>
    </row>
    <row r="2730" spans="1:10" x14ac:dyDescent="0.3">
      <c r="A2730" s="33">
        <v>155458</v>
      </c>
      <c r="B2730" s="33" t="s">
        <v>2854</v>
      </c>
      <c r="C2730" s="33" t="s">
        <v>2224</v>
      </c>
      <c r="D2730" s="34">
        <v>65.80539986160889</v>
      </c>
      <c r="E2730" s="33">
        <v>38.239979827949306</v>
      </c>
      <c r="F2730" s="33">
        <v>43.508788723173105</v>
      </c>
      <c r="G2730" s="33">
        <v>7605</v>
      </c>
      <c r="I2730" s="32"/>
      <c r="J2730" s="32"/>
    </row>
    <row r="2731" spans="1:10" x14ac:dyDescent="0.3">
      <c r="A2731" s="33">
        <v>155494</v>
      </c>
      <c r="B2731" s="33" t="s">
        <v>2854</v>
      </c>
      <c r="C2731" s="33" t="s">
        <v>2225</v>
      </c>
      <c r="D2731" s="34">
        <v>66.011189081696216</v>
      </c>
      <c r="E2731" s="33">
        <v>33.546249936495855</v>
      </c>
      <c r="F2731" s="33">
        <v>37.211935749520507</v>
      </c>
      <c r="G2731" s="33">
        <v>13423</v>
      </c>
      <c r="I2731" s="32"/>
      <c r="J2731" s="32"/>
    </row>
    <row r="2732" spans="1:10" x14ac:dyDescent="0.3">
      <c r="A2732" s="33">
        <v>155528</v>
      </c>
      <c r="B2732" s="33" t="s">
        <v>2854</v>
      </c>
      <c r="C2732" s="33" t="s">
        <v>2226</v>
      </c>
      <c r="D2732" s="34">
        <v>72.197387848693253</v>
      </c>
      <c r="E2732" s="33">
        <v>39.197741396212706</v>
      </c>
      <c r="F2732" s="33">
        <v>37.124825800792074</v>
      </c>
      <c r="G2732" s="33">
        <v>14614</v>
      </c>
      <c r="I2732" s="32"/>
      <c r="J2732" s="32"/>
    </row>
    <row r="2733" spans="1:10" x14ac:dyDescent="0.3">
      <c r="A2733" s="33">
        <v>155546</v>
      </c>
      <c r="B2733" s="33" t="s">
        <v>2854</v>
      </c>
      <c r="C2733" s="33" t="s">
        <v>2227</v>
      </c>
      <c r="D2733" s="34">
        <v>56.95971636353908</v>
      </c>
      <c r="E2733" s="33">
        <v>25.024249636632234</v>
      </c>
      <c r="F2733" s="33">
        <v>29.233233911363584</v>
      </c>
      <c r="G2733" s="33">
        <v>1583</v>
      </c>
      <c r="I2733" s="32"/>
      <c r="J2733" s="32"/>
    </row>
    <row r="2734" spans="1:10" x14ac:dyDescent="0.3">
      <c r="A2734" s="33">
        <v>155591</v>
      </c>
      <c r="B2734" s="33" t="s">
        <v>2854</v>
      </c>
      <c r="C2734" s="33" t="s">
        <v>2228</v>
      </c>
      <c r="D2734" s="34">
        <v>57.117688385245756</v>
      </c>
      <c r="E2734" s="33">
        <v>24.939558011082202</v>
      </c>
      <c r="F2734" s="33">
        <v>18.864559512391565</v>
      </c>
      <c r="G2734" s="33">
        <v>3074</v>
      </c>
      <c r="I2734" s="32"/>
      <c r="J2734" s="32"/>
    </row>
    <row r="2735" spans="1:10" x14ac:dyDescent="0.3">
      <c r="A2735" s="33">
        <v>155662</v>
      </c>
      <c r="B2735" s="33" t="s">
        <v>2854</v>
      </c>
      <c r="C2735" s="33" t="s">
        <v>2229</v>
      </c>
      <c r="D2735" s="34" t="s">
        <v>2581</v>
      </c>
      <c r="E2735" s="33" t="s">
        <v>2581</v>
      </c>
      <c r="F2735" s="33" t="s">
        <v>2581</v>
      </c>
      <c r="G2735" s="33">
        <v>303</v>
      </c>
      <c r="I2735" s="32"/>
      <c r="J2735" s="32"/>
    </row>
    <row r="2736" spans="1:10" x14ac:dyDescent="0.3">
      <c r="A2736" s="33">
        <v>155724</v>
      </c>
      <c r="B2736" s="33" t="s">
        <v>2854</v>
      </c>
      <c r="C2736" s="33" t="s">
        <v>2230</v>
      </c>
      <c r="D2736" s="34">
        <v>58.177121359895239</v>
      </c>
      <c r="E2736" s="33">
        <v>28.57229992165535</v>
      </c>
      <c r="F2736" s="33">
        <v>25.144709777225906</v>
      </c>
      <c r="G2736" s="33">
        <v>1573</v>
      </c>
      <c r="I2736" s="32"/>
      <c r="J2736" s="32"/>
    </row>
    <row r="2737" spans="1:10" x14ac:dyDescent="0.3">
      <c r="A2737" s="33">
        <v>155760</v>
      </c>
      <c r="B2737" s="33" t="s">
        <v>2854</v>
      </c>
      <c r="C2737" s="33" t="s">
        <v>2231</v>
      </c>
      <c r="D2737" s="34">
        <v>62.694338406478145</v>
      </c>
      <c r="E2737" s="33">
        <v>32.644581937835291</v>
      </c>
      <c r="F2737" s="33">
        <v>36.599027203671433</v>
      </c>
      <c r="G2737" s="33">
        <v>3207</v>
      </c>
      <c r="I2737" s="32"/>
      <c r="J2737" s="32"/>
    </row>
    <row r="2738" spans="1:10" x14ac:dyDescent="0.3">
      <c r="A2738" s="33">
        <v>155797</v>
      </c>
      <c r="B2738" s="33" t="s">
        <v>2854</v>
      </c>
      <c r="C2738" s="33" t="s">
        <v>2232</v>
      </c>
      <c r="D2738" s="34">
        <v>64.356467627404101</v>
      </c>
      <c r="E2738" s="33">
        <v>27.244565795463128</v>
      </c>
      <c r="F2738" s="33">
        <v>28.798152224699692</v>
      </c>
      <c r="G2738" s="33">
        <v>2511</v>
      </c>
      <c r="I2738" s="32"/>
      <c r="J2738" s="32"/>
    </row>
    <row r="2739" spans="1:10" x14ac:dyDescent="0.3">
      <c r="A2739" s="33">
        <v>155840</v>
      </c>
      <c r="B2739" s="33" t="s">
        <v>2854</v>
      </c>
      <c r="C2739" s="33" t="s">
        <v>2233</v>
      </c>
      <c r="D2739" s="34">
        <v>52.834014606456904</v>
      </c>
      <c r="E2739" s="33">
        <v>31.27172656973049</v>
      </c>
      <c r="F2739" s="33">
        <v>30.973744297853713</v>
      </c>
      <c r="G2739" s="33">
        <v>2787</v>
      </c>
      <c r="I2739" s="32"/>
      <c r="J2739" s="32"/>
    </row>
    <row r="2740" spans="1:10" x14ac:dyDescent="0.3">
      <c r="A2740" s="33">
        <v>155911</v>
      </c>
      <c r="B2740" s="33" t="s">
        <v>2854</v>
      </c>
      <c r="C2740" s="33" t="s">
        <v>2234</v>
      </c>
      <c r="D2740" s="34">
        <v>70.268177079728133</v>
      </c>
      <c r="E2740" s="33">
        <v>35.852794401002804</v>
      </c>
      <c r="F2740" s="33">
        <v>34.60555398412464</v>
      </c>
      <c r="G2740" s="33">
        <v>4077</v>
      </c>
      <c r="I2740" s="32"/>
      <c r="J2740" s="32"/>
    </row>
    <row r="2741" spans="1:10" x14ac:dyDescent="0.3">
      <c r="A2741" s="33">
        <v>155957</v>
      </c>
      <c r="B2741" s="33" t="s">
        <v>2854</v>
      </c>
      <c r="C2741" s="33" t="s">
        <v>2857</v>
      </c>
      <c r="D2741" s="34">
        <v>49.311558835157228</v>
      </c>
      <c r="E2741" s="33">
        <v>28.9601151370507</v>
      </c>
      <c r="F2741" s="33">
        <v>25.914673890525723</v>
      </c>
      <c r="G2741" s="33">
        <v>1532</v>
      </c>
      <c r="I2741" s="32"/>
      <c r="J2741" s="32"/>
    </row>
    <row r="2742" spans="1:10" x14ac:dyDescent="0.3">
      <c r="A2742" s="33">
        <v>156035</v>
      </c>
      <c r="B2742" s="33" t="s">
        <v>2854</v>
      </c>
      <c r="C2742" s="33" t="s">
        <v>2235</v>
      </c>
      <c r="D2742" s="34" t="s">
        <v>2581</v>
      </c>
      <c r="E2742" s="33" t="s">
        <v>2581</v>
      </c>
      <c r="F2742" s="33" t="s">
        <v>2581</v>
      </c>
      <c r="G2742" s="33">
        <v>503</v>
      </c>
      <c r="I2742" s="32"/>
      <c r="J2742" s="32"/>
    </row>
    <row r="2743" spans="1:10" x14ac:dyDescent="0.3">
      <c r="A2743" s="33">
        <v>156106</v>
      </c>
      <c r="B2743" s="33" t="s">
        <v>2854</v>
      </c>
      <c r="C2743" s="33" t="s">
        <v>2236</v>
      </c>
      <c r="D2743" s="34">
        <v>62.240112356476928</v>
      </c>
      <c r="E2743" s="33">
        <v>31.703296483291069</v>
      </c>
      <c r="F2743" s="33">
        <v>33.495701260529863</v>
      </c>
      <c r="G2743" s="33">
        <v>2347</v>
      </c>
      <c r="I2743" s="32"/>
      <c r="J2743" s="32"/>
    </row>
    <row r="2744" spans="1:10" x14ac:dyDescent="0.3">
      <c r="A2744" s="33">
        <v>156151</v>
      </c>
      <c r="B2744" s="33" t="s">
        <v>2854</v>
      </c>
      <c r="C2744" s="33" t="s">
        <v>2237</v>
      </c>
      <c r="D2744" s="34" t="s">
        <v>2581</v>
      </c>
      <c r="E2744" s="33" t="s">
        <v>2581</v>
      </c>
      <c r="F2744" s="33" t="s">
        <v>2581</v>
      </c>
      <c r="G2744" s="33">
        <v>687</v>
      </c>
      <c r="I2744" s="32"/>
      <c r="J2744" s="32"/>
    </row>
    <row r="2745" spans="1:10" x14ac:dyDescent="0.3">
      <c r="A2745" s="33">
        <v>156213</v>
      </c>
      <c r="B2745" s="33" t="s">
        <v>2854</v>
      </c>
      <c r="C2745" s="33" t="s">
        <v>2238</v>
      </c>
      <c r="D2745" s="34">
        <v>54.746530969903127</v>
      </c>
      <c r="E2745" s="33">
        <v>26.429313523142365</v>
      </c>
      <c r="F2745" s="33">
        <v>25.175856566053952</v>
      </c>
      <c r="G2745" s="33">
        <v>5727</v>
      </c>
      <c r="I2745" s="32"/>
      <c r="J2745" s="32"/>
    </row>
    <row r="2746" spans="1:10" x14ac:dyDescent="0.3">
      <c r="A2746" s="33">
        <v>156259</v>
      </c>
      <c r="B2746" s="33" t="s">
        <v>2854</v>
      </c>
      <c r="C2746" s="33" t="s">
        <v>2239</v>
      </c>
      <c r="D2746" s="34">
        <v>58.6524672146436</v>
      </c>
      <c r="E2746" s="33">
        <v>24.285375146028318</v>
      </c>
      <c r="F2746" s="33">
        <v>24.974248795798303</v>
      </c>
      <c r="G2746" s="33">
        <v>4867</v>
      </c>
      <c r="I2746" s="32"/>
      <c r="J2746" s="32"/>
    </row>
    <row r="2747" spans="1:10" x14ac:dyDescent="0.3">
      <c r="A2747" s="33">
        <v>156277</v>
      </c>
      <c r="B2747" s="33" t="s">
        <v>2854</v>
      </c>
      <c r="C2747" s="33" t="s">
        <v>2240</v>
      </c>
      <c r="D2747" s="34">
        <v>57.343719774656151</v>
      </c>
      <c r="E2747" s="33">
        <v>28.021671591907882</v>
      </c>
      <c r="F2747" s="33">
        <v>28.320194870997518</v>
      </c>
      <c r="G2747" s="33">
        <v>3068</v>
      </c>
      <c r="I2747" s="32"/>
      <c r="J2747" s="32"/>
    </row>
    <row r="2748" spans="1:10" x14ac:dyDescent="0.3">
      <c r="A2748" s="33">
        <v>156311</v>
      </c>
      <c r="B2748" s="33" t="s">
        <v>2854</v>
      </c>
      <c r="C2748" s="33" t="s">
        <v>2241</v>
      </c>
      <c r="D2748" s="34">
        <v>56.61976455167941</v>
      </c>
      <c r="E2748" s="33">
        <v>34.08761938822969</v>
      </c>
      <c r="F2748" s="33">
        <v>27.126317829633852</v>
      </c>
      <c r="G2748" s="33">
        <v>2327</v>
      </c>
      <c r="I2748" s="32"/>
      <c r="J2748" s="32"/>
    </row>
    <row r="2749" spans="1:10" x14ac:dyDescent="0.3">
      <c r="A2749" s="33">
        <v>156357</v>
      </c>
      <c r="B2749" s="33" t="s">
        <v>2854</v>
      </c>
      <c r="C2749" s="33" t="s">
        <v>2242</v>
      </c>
      <c r="D2749" s="34">
        <v>56.355696543404775</v>
      </c>
      <c r="E2749" s="33">
        <v>25.343078801488399</v>
      </c>
      <c r="F2749" s="33">
        <v>23.984705871680834</v>
      </c>
      <c r="G2749" s="33">
        <v>5390</v>
      </c>
      <c r="I2749" s="32"/>
      <c r="J2749" s="32"/>
    </row>
    <row r="2750" spans="1:10" x14ac:dyDescent="0.3">
      <c r="A2750" s="33">
        <v>156437</v>
      </c>
      <c r="B2750" s="33" t="s">
        <v>2854</v>
      </c>
      <c r="C2750" s="33" t="s">
        <v>2243</v>
      </c>
      <c r="D2750" s="34">
        <v>58.211052121206293</v>
      </c>
      <c r="E2750" s="33">
        <v>27.283482283163956</v>
      </c>
      <c r="F2750" s="33">
        <v>28.448823314504338</v>
      </c>
      <c r="G2750" s="33">
        <v>5452</v>
      </c>
      <c r="I2750" s="32"/>
      <c r="J2750" s="32"/>
    </row>
    <row r="2751" spans="1:10" x14ac:dyDescent="0.3">
      <c r="A2751" s="33">
        <v>156473</v>
      </c>
      <c r="B2751" s="33" t="s">
        <v>2854</v>
      </c>
      <c r="C2751" s="33" t="s">
        <v>2244</v>
      </c>
      <c r="D2751" s="34">
        <v>65.116869333771518</v>
      </c>
      <c r="E2751" s="33">
        <v>31.109893985568274</v>
      </c>
      <c r="F2751" s="33">
        <v>34.66321527935601</v>
      </c>
      <c r="G2751" s="33">
        <v>3873</v>
      </c>
      <c r="I2751" s="32"/>
      <c r="J2751" s="32"/>
    </row>
    <row r="2752" spans="1:10" x14ac:dyDescent="0.3">
      <c r="A2752" s="33">
        <v>156534</v>
      </c>
      <c r="B2752" s="33" t="s">
        <v>2854</v>
      </c>
      <c r="C2752" s="33" t="s">
        <v>2245</v>
      </c>
      <c r="D2752" s="34">
        <v>51.214704825574508</v>
      </c>
      <c r="E2752" s="33">
        <v>36.952293431602037</v>
      </c>
      <c r="F2752" s="33">
        <v>33.502357844022178</v>
      </c>
      <c r="G2752" s="33">
        <v>1609</v>
      </c>
      <c r="I2752" s="32"/>
      <c r="J2752" s="32"/>
    </row>
    <row r="2753" spans="1:10" x14ac:dyDescent="0.3">
      <c r="A2753" s="33">
        <v>156589</v>
      </c>
      <c r="B2753" s="33" t="s">
        <v>2854</v>
      </c>
      <c r="C2753" s="33" t="s">
        <v>2246</v>
      </c>
      <c r="D2753" s="34">
        <v>51.534030530838315</v>
      </c>
      <c r="E2753" s="33">
        <v>23.829316300423262</v>
      </c>
      <c r="F2753" s="33">
        <v>27.784072773674069</v>
      </c>
      <c r="G2753" s="33">
        <v>1267</v>
      </c>
      <c r="I2753" s="32"/>
      <c r="J2753" s="32"/>
    </row>
    <row r="2754" spans="1:10" x14ac:dyDescent="0.3">
      <c r="A2754" s="33">
        <v>156623</v>
      </c>
      <c r="B2754" s="33" t="s">
        <v>2854</v>
      </c>
      <c r="C2754" s="33" t="s">
        <v>2247</v>
      </c>
      <c r="D2754" s="34">
        <v>58.169789821586917</v>
      </c>
      <c r="E2754" s="33">
        <v>31.135262033156057</v>
      </c>
      <c r="F2754" s="33">
        <v>34.178279256834067</v>
      </c>
      <c r="G2754" s="33">
        <v>3374</v>
      </c>
      <c r="I2754" s="32"/>
      <c r="J2754" s="32"/>
    </row>
    <row r="2755" spans="1:10" x14ac:dyDescent="0.3">
      <c r="A2755" s="33">
        <v>156669</v>
      </c>
      <c r="B2755" s="33" t="s">
        <v>2854</v>
      </c>
      <c r="C2755" s="33" t="s">
        <v>2248</v>
      </c>
      <c r="D2755" s="34">
        <v>58.261899063047437</v>
      </c>
      <c r="E2755" s="33">
        <v>23.090136918151192</v>
      </c>
      <c r="F2755" s="33">
        <v>28.119531381154093</v>
      </c>
      <c r="G2755" s="33">
        <v>3172</v>
      </c>
      <c r="I2755" s="32"/>
      <c r="J2755" s="32"/>
    </row>
    <row r="2756" spans="1:10" x14ac:dyDescent="0.3">
      <c r="A2756" s="33">
        <v>156712</v>
      </c>
      <c r="B2756" s="33" t="s">
        <v>2854</v>
      </c>
      <c r="C2756" s="33" t="s">
        <v>2249</v>
      </c>
      <c r="D2756" s="34">
        <v>58.96097453403344</v>
      </c>
      <c r="E2756" s="33">
        <v>27.783528035186265</v>
      </c>
      <c r="F2756" s="33">
        <v>28.860173017196797</v>
      </c>
      <c r="G2756" s="33">
        <v>4423</v>
      </c>
      <c r="I2756" s="32"/>
      <c r="J2756" s="32"/>
    </row>
    <row r="2757" spans="1:10" x14ac:dyDescent="0.3">
      <c r="A2757" s="33">
        <v>156767</v>
      </c>
      <c r="B2757" s="33" t="s">
        <v>2854</v>
      </c>
      <c r="C2757" s="33" t="s">
        <v>1589</v>
      </c>
      <c r="D2757" s="34">
        <v>60.210860434357407</v>
      </c>
      <c r="E2757" s="33">
        <v>30.427022706055656</v>
      </c>
      <c r="F2757" s="33">
        <v>30.158832505862506</v>
      </c>
      <c r="G2757" s="33">
        <v>2779</v>
      </c>
      <c r="I2757" s="32"/>
      <c r="J2757" s="32"/>
    </row>
    <row r="2758" spans="1:10" x14ac:dyDescent="0.3">
      <c r="A2758" s="33">
        <v>156801</v>
      </c>
      <c r="B2758" s="33" t="s">
        <v>2854</v>
      </c>
      <c r="C2758" s="33" t="s">
        <v>2250</v>
      </c>
      <c r="D2758" s="34">
        <v>53.228691634359365</v>
      </c>
      <c r="E2758" s="33">
        <v>35.324322432471803</v>
      </c>
      <c r="F2758" s="33">
        <v>35.149937390412461</v>
      </c>
      <c r="G2758" s="33">
        <v>7582</v>
      </c>
      <c r="I2758" s="32"/>
      <c r="J2758" s="32"/>
    </row>
    <row r="2759" spans="1:10" x14ac:dyDescent="0.3">
      <c r="A2759" s="33">
        <v>156927</v>
      </c>
      <c r="B2759" s="33" t="s">
        <v>2854</v>
      </c>
      <c r="C2759" s="33" t="s">
        <v>2858</v>
      </c>
      <c r="D2759" s="34">
        <v>53.75176141094591</v>
      </c>
      <c r="E2759" s="33">
        <v>30.146878190051211</v>
      </c>
      <c r="F2759" s="33">
        <v>33.037785780323013</v>
      </c>
      <c r="G2759" s="33">
        <v>1696</v>
      </c>
      <c r="I2759" s="32"/>
      <c r="J2759" s="32"/>
    </row>
    <row r="2760" spans="1:10" x14ac:dyDescent="0.3">
      <c r="A2760" s="33">
        <v>157004</v>
      </c>
      <c r="B2760" s="33" t="s">
        <v>2854</v>
      </c>
      <c r="C2760" s="33" t="s">
        <v>2251</v>
      </c>
      <c r="D2760" s="34">
        <v>53.946182427269044</v>
      </c>
      <c r="E2760" s="33">
        <v>26.02610252606717</v>
      </c>
      <c r="F2760" s="33">
        <v>30.95654457316629</v>
      </c>
      <c r="G2760" s="33">
        <v>1753</v>
      </c>
      <c r="I2760" s="32"/>
      <c r="J2760" s="32"/>
    </row>
    <row r="2761" spans="1:10" x14ac:dyDescent="0.3">
      <c r="A2761" s="33">
        <v>157031</v>
      </c>
      <c r="B2761" s="33" t="s">
        <v>2854</v>
      </c>
      <c r="C2761" s="33" t="s">
        <v>2252</v>
      </c>
      <c r="D2761" s="34">
        <v>57.00410968502397</v>
      </c>
      <c r="E2761" s="33">
        <v>33.678202285963479</v>
      </c>
      <c r="F2761" s="33">
        <v>25.797545567311083</v>
      </c>
      <c r="G2761" s="33">
        <v>2859</v>
      </c>
      <c r="I2761" s="32"/>
      <c r="J2761" s="32"/>
    </row>
    <row r="2762" spans="1:10" x14ac:dyDescent="0.3">
      <c r="A2762" s="33">
        <v>157086</v>
      </c>
      <c r="B2762" s="33" t="s">
        <v>2854</v>
      </c>
      <c r="C2762" s="33" t="s">
        <v>2253</v>
      </c>
      <c r="D2762" s="34">
        <v>52.193773979414985</v>
      </c>
      <c r="E2762" s="33">
        <v>27.859187650586311</v>
      </c>
      <c r="F2762" s="33">
        <v>30.119222664866054</v>
      </c>
      <c r="G2762" s="33">
        <v>6529</v>
      </c>
      <c r="I2762" s="32"/>
      <c r="J2762" s="32"/>
    </row>
    <row r="2763" spans="1:10" x14ac:dyDescent="0.3">
      <c r="A2763" s="33">
        <v>157193</v>
      </c>
      <c r="B2763" s="33" t="s">
        <v>2854</v>
      </c>
      <c r="C2763" s="33" t="s">
        <v>2254</v>
      </c>
      <c r="D2763" s="34">
        <v>55.803933183306093</v>
      </c>
      <c r="E2763" s="33">
        <v>26.916645222132214</v>
      </c>
      <c r="F2763" s="33">
        <v>27.475341145954268</v>
      </c>
      <c r="G2763" s="33">
        <v>1153</v>
      </c>
      <c r="I2763" s="32"/>
      <c r="J2763" s="32"/>
    </row>
    <row r="2764" spans="1:10" x14ac:dyDescent="0.3">
      <c r="A2764" s="33">
        <v>157246</v>
      </c>
      <c r="B2764" s="33" t="s">
        <v>2854</v>
      </c>
      <c r="C2764" s="33" t="s">
        <v>2255</v>
      </c>
      <c r="D2764" s="34">
        <v>78.013778291969999</v>
      </c>
      <c r="E2764" s="33">
        <v>36.214368721999421</v>
      </c>
      <c r="F2764" s="33">
        <v>46.247960229999364</v>
      </c>
      <c r="G2764" s="33">
        <v>7469</v>
      </c>
      <c r="I2764" s="32"/>
      <c r="J2764" s="32"/>
    </row>
    <row r="2765" spans="1:10" x14ac:dyDescent="0.3">
      <c r="A2765" s="33">
        <v>157273</v>
      </c>
      <c r="B2765" s="33" t="s">
        <v>2854</v>
      </c>
      <c r="C2765" s="33" t="s">
        <v>2256</v>
      </c>
      <c r="D2765" s="34">
        <v>52.370433006290689</v>
      </c>
      <c r="E2765" s="33">
        <v>20.293959597610261</v>
      </c>
      <c r="F2765" s="33">
        <v>25.07038326480097</v>
      </c>
      <c r="G2765" s="33">
        <v>1466</v>
      </c>
      <c r="I2765" s="32"/>
      <c r="J2765" s="32"/>
    </row>
    <row r="2766" spans="1:10" x14ac:dyDescent="0.3">
      <c r="A2766" s="33">
        <v>157317</v>
      </c>
      <c r="B2766" s="33" t="s">
        <v>2854</v>
      </c>
      <c r="C2766" s="33" t="s">
        <v>2257</v>
      </c>
      <c r="D2766" s="34">
        <v>55.477298395888937</v>
      </c>
      <c r="E2766" s="33">
        <v>22.309063712973312</v>
      </c>
      <c r="F2766" s="33">
        <v>27.575090840360321</v>
      </c>
      <c r="G2766" s="33">
        <v>3234</v>
      </c>
      <c r="I2766" s="32"/>
      <c r="J2766" s="32"/>
    </row>
    <row r="2767" spans="1:10" x14ac:dyDescent="0.3">
      <c r="A2767" s="33">
        <v>157362</v>
      </c>
      <c r="B2767" s="33" t="s">
        <v>2854</v>
      </c>
      <c r="C2767" s="33" t="s">
        <v>2258</v>
      </c>
      <c r="D2767" s="34">
        <v>45.672331490779641</v>
      </c>
      <c r="E2767" s="33">
        <v>22.401337519294177</v>
      </c>
      <c r="F2767" s="33">
        <v>24.222503498555657</v>
      </c>
      <c r="G2767" s="33">
        <v>3044</v>
      </c>
      <c r="I2767" s="32"/>
      <c r="J2767" s="32"/>
    </row>
    <row r="2768" spans="1:10" x14ac:dyDescent="0.3">
      <c r="A2768" s="33">
        <v>157424</v>
      </c>
      <c r="B2768" s="33" t="s">
        <v>2854</v>
      </c>
      <c r="C2768" s="33" t="s">
        <v>2259</v>
      </c>
      <c r="D2768" s="34">
        <v>55.088423032097339</v>
      </c>
      <c r="E2768" s="33">
        <v>24.798269088346917</v>
      </c>
      <c r="F2768" s="33">
        <v>29.996047774974254</v>
      </c>
      <c r="G2768" s="33">
        <v>3656</v>
      </c>
      <c r="I2768" s="32"/>
      <c r="J2768" s="32"/>
    </row>
    <row r="2769" spans="1:10" x14ac:dyDescent="0.3">
      <c r="A2769" s="33">
        <v>157451</v>
      </c>
      <c r="B2769" s="33" t="s">
        <v>2854</v>
      </c>
      <c r="C2769" s="33" t="s">
        <v>2260</v>
      </c>
      <c r="D2769" s="34">
        <v>56.929319654411572</v>
      </c>
      <c r="E2769" s="33">
        <v>27.749518928739626</v>
      </c>
      <c r="F2769" s="33">
        <v>27.815141043109762</v>
      </c>
      <c r="G2769" s="33">
        <v>6404</v>
      </c>
      <c r="I2769" s="32"/>
      <c r="J2769" s="32"/>
    </row>
    <row r="2770" spans="1:10" x14ac:dyDescent="0.3">
      <c r="A2770" s="33">
        <v>157497</v>
      </c>
      <c r="B2770" s="33" t="s">
        <v>2854</v>
      </c>
      <c r="C2770" s="33" t="s">
        <v>2261</v>
      </c>
      <c r="D2770" s="34">
        <v>59.233743270885462</v>
      </c>
      <c r="E2770" s="33">
        <v>33.389841685491099</v>
      </c>
      <c r="F2770" s="33">
        <v>29.746560302986907</v>
      </c>
      <c r="G2770" s="33">
        <v>4130</v>
      </c>
      <c r="I2770" s="32"/>
      <c r="J2770" s="32"/>
    </row>
    <row r="2771" spans="1:10" x14ac:dyDescent="0.3">
      <c r="A2771" s="33">
        <v>157530</v>
      </c>
      <c r="B2771" s="33" t="s">
        <v>2854</v>
      </c>
      <c r="C2771" s="33" t="s">
        <v>2262</v>
      </c>
      <c r="D2771" s="34">
        <v>59.162619185358018</v>
      </c>
      <c r="E2771" s="33">
        <v>30.012811924932208</v>
      </c>
      <c r="F2771" s="33">
        <v>30.226785758027074</v>
      </c>
      <c r="G2771" s="33">
        <v>4261</v>
      </c>
      <c r="I2771" s="32"/>
      <c r="J2771" s="32"/>
    </row>
    <row r="2772" spans="1:10" x14ac:dyDescent="0.3">
      <c r="A2772" s="33">
        <v>157585</v>
      </c>
      <c r="B2772" s="33" t="s">
        <v>2854</v>
      </c>
      <c r="C2772" s="33" t="s">
        <v>2263</v>
      </c>
      <c r="D2772" s="34">
        <v>49.826160122691483</v>
      </c>
      <c r="E2772" s="33">
        <v>32.482903356281255</v>
      </c>
      <c r="F2772" s="33">
        <v>28.640211670302293</v>
      </c>
      <c r="G2772" s="33">
        <v>2269</v>
      </c>
      <c r="I2772" s="32"/>
      <c r="J2772" s="32"/>
    </row>
    <row r="2773" spans="1:10" x14ac:dyDescent="0.3">
      <c r="A2773" s="33">
        <v>157683</v>
      </c>
      <c r="B2773" s="33" t="s">
        <v>2854</v>
      </c>
      <c r="C2773" s="33" t="s">
        <v>2264</v>
      </c>
      <c r="D2773" s="34">
        <v>58.218668294736005</v>
      </c>
      <c r="E2773" s="33">
        <v>31.684524646597534</v>
      </c>
      <c r="F2773" s="33">
        <v>28.398125023629479</v>
      </c>
      <c r="G2773" s="33">
        <v>2492</v>
      </c>
      <c r="I2773" s="32"/>
      <c r="J2773" s="32"/>
    </row>
    <row r="2774" spans="1:10" x14ac:dyDescent="0.3">
      <c r="A2774" s="33">
        <v>157736</v>
      </c>
      <c r="B2774" s="33" t="s">
        <v>2854</v>
      </c>
      <c r="C2774" s="33" t="s">
        <v>2265</v>
      </c>
      <c r="D2774" s="34">
        <v>50.952894375882558</v>
      </c>
      <c r="E2774" s="33">
        <v>26.879232731144217</v>
      </c>
      <c r="F2774" s="33">
        <v>25.515455443668486</v>
      </c>
      <c r="G2774" s="33">
        <v>1729</v>
      </c>
      <c r="I2774" s="32"/>
      <c r="J2774" s="32"/>
    </row>
    <row r="2775" spans="1:10" x14ac:dyDescent="0.3">
      <c r="A2775" s="33">
        <v>157781</v>
      </c>
      <c r="B2775" s="33" t="s">
        <v>2854</v>
      </c>
      <c r="C2775" s="33" t="s">
        <v>2266</v>
      </c>
      <c r="D2775" s="34">
        <v>64.81996176955046</v>
      </c>
      <c r="E2775" s="33">
        <v>30.43449550957715</v>
      </c>
      <c r="F2775" s="33">
        <v>32.133406072299834</v>
      </c>
      <c r="G2775" s="33">
        <v>2707</v>
      </c>
      <c r="I2775" s="32"/>
      <c r="J2775" s="32"/>
    </row>
    <row r="2776" spans="1:10" x14ac:dyDescent="0.3">
      <c r="A2776" s="33">
        <v>157834</v>
      </c>
      <c r="B2776" s="33" t="s">
        <v>2854</v>
      </c>
      <c r="C2776" s="33" t="s">
        <v>2267</v>
      </c>
      <c r="D2776" s="34">
        <v>81.95817119140662</v>
      </c>
      <c r="E2776" s="33">
        <v>32.612011939183766</v>
      </c>
      <c r="F2776" s="33">
        <v>47.003197321261538</v>
      </c>
      <c r="G2776" s="33">
        <v>9095</v>
      </c>
      <c r="I2776" s="32"/>
      <c r="J2776" s="32"/>
    </row>
    <row r="2777" spans="1:10" x14ac:dyDescent="0.3">
      <c r="A2777" s="33">
        <v>157898</v>
      </c>
      <c r="B2777" s="33" t="s">
        <v>2854</v>
      </c>
      <c r="C2777" s="33" t="s">
        <v>2268</v>
      </c>
      <c r="D2777" s="34">
        <v>60.670586574518282</v>
      </c>
      <c r="E2777" s="33">
        <v>35.409372849022297</v>
      </c>
      <c r="F2777" s="33">
        <v>34.794056739405427</v>
      </c>
      <c r="G2777" s="33">
        <v>2880</v>
      </c>
      <c r="I2777" s="32"/>
      <c r="J2777" s="32"/>
    </row>
    <row r="2778" spans="1:10" x14ac:dyDescent="0.3">
      <c r="A2778" s="33">
        <v>157923</v>
      </c>
      <c r="B2778" s="33" t="s">
        <v>2854</v>
      </c>
      <c r="C2778" s="33" t="s">
        <v>2269</v>
      </c>
      <c r="D2778" s="34">
        <v>60.481648099209238</v>
      </c>
      <c r="E2778" s="33">
        <v>27.791206004705092</v>
      </c>
      <c r="F2778" s="33">
        <v>23.72525326554679</v>
      </c>
      <c r="G2778" s="33">
        <v>1642</v>
      </c>
      <c r="I2778" s="32"/>
      <c r="J2778" s="32"/>
    </row>
    <row r="2779" spans="1:10" x14ac:dyDescent="0.3">
      <c r="A2779" s="33">
        <v>157969</v>
      </c>
      <c r="B2779" s="33" t="s">
        <v>2854</v>
      </c>
      <c r="C2779" s="33" t="s">
        <v>2270</v>
      </c>
      <c r="D2779" s="34" t="s">
        <v>2581</v>
      </c>
      <c r="E2779" s="33" t="s">
        <v>2581</v>
      </c>
      <c r="F2779" s="33" t="s">
        <v>2581</v>
      </c>
      <c r="G2779" s="33">
        <v>985</v>
      </c>
      <c r="I2779" s="32"/>
      <c r="J2779" s="32"/>
    </row>
    <row r="2780" spans="1:10" x14ac:dyDescent="0.3">
      <c r="A2780" s="33">
        <v>158010</v>
      </c>
      <c r="B2780" s="33" t="s">
        <v>2854</v>
      </c>
      <c r="C2780" s="33" t="s">
        <v>2271</v>
      </c>
      <c r="D2780" s="34">
        <v>68.533913852547016</v>
      </c>
      <c r="E2780" s="33">
        <v>31.673825304524186</v>
      </c>
      <c r="F2780" s="33">
        <v>35.257419359804672</v>
      </c>
      <c r="G2780" s="33">
        <v>4655</v>
      </c>
      <c r="I2780" s="32"/>
      <c r="J2780" s="32"/>
    </row>
    <row r="2781" spans="1:10" x14ac:dyDescent="0.3">
      <c r="A2781" s="33">
        <v>158065</v>
      </c>
      <c r="B2781" s="33" t="s">
        <v>2854</v>
      </c>
      <c r="C2781" s="33" t="s">
        <v>2272</v>
      </c>
      <c r="D2781" s="34">
        <v>68.64657214715389</v>
      </c>
      <c r="E2781" s="33">
        <v>34.941913763727364</v>
      </c>
      <c r="F2781" s="33">
        <v>36.071882734838759</v>
      </c>
      <c r="G2781" s="33">
        <v>5572</v>
      </c>
      <c r="I2781" s="32"/>
      <c r="J2781" s="32"/>
    </row>
    <row r="2782" spans="1:10" x14ac:dyDescent="0.3">
      <c r="A2782" s="33">
        <v>158109</v>
      </c>
      <c r="B2782" s="33" t="s">
        <v>2854</v>
      </c>
      <c r="C2782" s="33" t="s">
        <v>2273</v>
      </c>
      <c r="D2782" s="34">
        <v>65.693442163849554</v>
      </c>
      <c r="E2782" s="33">
        <v>31.489510646489869</v>
      </c>
      <c r="F2782" s="33">
        <v>36.554939473539598</v>
      </c>
      <c r="G2782" s="33">
        <v>5076</v>
      </c>
      <c r="I2782" s="32"/>
      <c r="J2782" s="32"/>
    </row>
    <row r="2783" spans="1:10" x14ac:dyDescent="0.3">
      <c r="A2783" s="33">
        <v>158136</v>
      </c>
      <c r="B2783" s="33" t="s">
        <v>2854</v>
      </c>
      <c r="C2783" s="33" t="s">
        <v>371</v>
      </c>
      <c r="D2783" s="34">
        <v>59.678090042182767</v>
      </c>
      <c r="E2783" s="33">
        <v>28.494758761600863</v>
      </c>
      <c r="F2783" s="33">
        <v>23.547578284310347</v>
      </c>
      <c r="G2783" s="33">
        <v>1054</v>
      </c>
      <c r="I2783" s="32"/>
      <c r="J2783" s="32"/>
    </row>
    <row r="2784" spans="1:10" x14ac:dyDescent="0.3">
      <c r="A2784" s="33">
        <v>158181</v>
      </c>
      <c r="B2784" s="33" t="s">
        <v>2854</v>
      </c>
      <c r="C2784" s="33" t="s">
        <v>2274</v>
      </c>
      <c r="D2784" s="34">
        <v>62.633876882691752</v>
      </c>
      <c r="E2784" s="33">
        <v>29.628159601755812</v>
      </c>
      <c r="F2784" s="33">
        <v>32.968580016339857</v>
      </c>
      <c r="G2784" s="33">
        <v>3165</v>
      </c>
      <c r="I2784" s="32"/>
      <c r="J2784" s="32"/>
    </row>
    <row r="2785" spans="1:10" x14ac:dyDescent="0.3">
      <c r="A2785" s="33">
        <v>158243</v>
      </c>
      <c r="B2785" s="33" t="s">
        <v>2854</v>
      </c>
      <c r="C2785" s="33" t="s">
        <v>596</v>
      </c>
      <c r="D2785" s="34">
        <v>59.586575391489021</v>
      </c>
      <c r="E2785" s="33">
        <v>29.295189260834622</v>
      </c>
      <c r="F2785" s="33">
        <v>29.784347547100676</v>
      </c>
      <c r="G2785" s="33">
        <v>2931</v>
      </c>
      <c r="I2785" s="32"/>
      <c r="J2785" s="32"/>
    </row>
    <row r="2786" spans="1:10" x14ac:dyDescent="0.3">
      <c r="A2786" s="33">
        <v>158314</v>
      </c>
      <c r="B2786" s="33" t="s">
        <v>2854</v>
      </c>
      <c r="C2786" s="33" t="s">
        <v>2275</v>
      </c>
      <c r="D2786" s="34">
        <v>62.526885710269291</v>
      </c>
      <c r="E2786" s="33">
        <v>30.201938062344698</v>
      </c>
      <c r="F2786" s="33">
        <v>33.401753602371819</v>
      </c>
      <c r="G2786" s="33">
        <v>9780</v>
      </c>
      <c r="I2786" s="32"/>
      <c r="J2786" s="32"/>
    </row>
    <row r="2787" spans="1:10" x14ac:dyDescent="0.3">
      <c r="A2787" s="33">
        <v>158396</v>
      </c>
      <c r="B2787" s="33" t="s">
        <v>2854</v>
      </c>
      <c r="C2787" s="33" t="s">
        <v>2276</v>
      </c>
      <c r="D2787" s="34">
        <v>70.746027797029299</v>
      </c>
      <c r="E2787" s="33">
        <v>29.146891817247671</v>
      </c>
      <c r="F2787" s="33">
        <v>35.193227901420173</v>
      </c>
      <c r="G2787" s="33">
        <v>2639</v>
      </c>
      <c r="I2787" s="32"/>
      <c r="J2787" s="32"/>
    </row>
    <row r="2788" spans="1:10" x14ac:dyDescent="0.3">
      <c r="A2788" s="33">
        <v>158449</v>
      </c>
      <c r="B2788" s="33" t="s">
        <v>2854</v>
      </c>
      <c r="C2788" s="33" t="s">
        <v>2277</v>
      </c>
      <c r="D2788" s="34">
        <v>57.911401425658511</v>
      </c>
      <c r="E2788" s="33">
        <v>24.682303005107439</v>
      </c>
      <c r="F2788" s="33">
        <v>30.787165298495541</v>
      </c>
      <c r="G2788" s="33">
        <v>3208</v>
      </c>
      <c r="I2788" s="32"/>
      <c r="J2788" s="32"/>
    </row>
    <row r="2789" spans="1:10" x14ac:dyDescent="0.3">
      <c r="A2789" s="33">
        <v>158528</v>
      </c>
      <c r="B2789" s="33" t="s">
        <v>2854</v>
      </c>
      <c r="C2789" s="33" t="s">
        <v>2278</v>
      </c>
      <c r="D2789" s="34">
        <v>63.567645750820802</v>
      </c>
      <c r="E2789" s="33">
        <v>29.672475371461935</v>
      </c>
      <c r="F2789" s="33">
        <v>30.183657948242345</v>
      </c>
      <c r="G2789" s="33">
        <v>5023</v>
      </c>
      <c r="I2789" s="32"/>
      <c r="J2789" s="32"/>
    </row>
    <row r="2790" spans="1:10" x14ac:dyDescent="0.3">
      <c r="A2790" s="33">
        <v>158564</v>
      </c>
      <c r="B2790" s="33" t="s">
        <v>2854</v>
      </c>
      <c r="C2790" s="33" t="s">
        <v>2279</v>
      </c>
      <c r="D2790" s="34">
        <v>72.546779242837502</v>
      </c>
      <c r="E2790" s="33">
        <v>32.214271455210124</v>
      </c>
      <c r="F2790" s="33">
        <v>39.109393685262688</v>
      </c>
      <c r="G2790" s="33">
        <v>9314</v>
      </c>
      <c r="I2790" s="32"/>
      <c r="J2790" s="32"/>
    </row>
    <row r="2791" spans="1:10" x14ac:dyDescent="0.3">
      <c r="A2791" s="33">
        <v>158608</v>
      </c>
      <c r="B2791" s="33" t="s">
        <v>2854</v>
      </c>
      <c r="C2791" s="33" t="s">
        <v>2280</v>
      </c>
      <c r="D2791" s="34" t="s">
        <v>2581</v>
      </c>
      <c r="E2791" s="33" t="s">
        <v>2581</v>
      </c>
      <c r="F2791" s="33" t="s">
        <v>2581</v>
      </c>
      <c r="G2791" s="33">
        <v>358</v>
      </c>
      <c r="I2791" s="32"/>
      <c r="J2791" s="32"/>
    </row>
    <row r="2792" spans="1:10" x14ac:dyDescent="0.3">
      <c r="A2792" s="33">
        <v>158653</v>
      </c>
      <c r="B2792" s="33" t="s">
        <v>2854</v>
      </c>
      <c r="C2792" s="33" t="s">
        <v>2859</v>
      </c>
      <c r="D2792" s="34">
        <v>75.887835222772878</v>
      </c>
      <c r="E2792" s="33">
        <v>35.172393088127002</v>
      </c>
      <c r="F2792" s="33">
        <v>42.23610951992832</v>
      </c>
      <c r="G2792" s="33">
        <v>7147</v>
      </c>
      <c r="I2792" s="32"/>
      <c r="J2792" s="32"/>
    </row>
    <row r="2793" spans="1:10" x14ac:dyDescent="0.3">
      <c r="A2793" s="33">
        <v>158699</v>
      </c>
      <c r="B2793" s="33" t="s">
        <v>2854</v>
      </c>
      <c r="C2793" s="33" t="s">
        <v>2860</v>
      </c>
      <c r="D2793" s="34">
        <v>74.06847427482154</v>
      </c>
      <c r="E2793" s="33">
        <v>43.991350365978526</v>
      </c>
      <c r="F2793" s="33">
        <v>42.625403946583376</v>
      </c>
      <c r="G2793" s="33">
        <v>7685</v>
      </c>
      <c r="I2793" s="32"/>
      <c r="J2793" s="32"/>
    </row>
    <row r="2794" spans="1:10" x14ac:dyDescent="0.3">
      <c r="A2794" s="33">
        <v>158733</v>
      </c>
      <c r="B2794" s="33" t="s">
        <v>2854</v>
      </c>
      <c r="C2794" s="33" t="s">
        <v>2281</v>
      </c>
      <c r="D2794" s="34">
        <v>52.506855566227557</v>
      </c>
      <c r="E2794" s="33">
        <v>24.259075485260119</v>
      </c>
      <c r="F2794" s="33">
        <v>20.643765879512188</v>
      </c>
      <c r="G2794" s="33">
        <v>3596</v>
      </c>
      <c r="I2794" s="32"/>
      <c r="J2794" s="32"/>
    </row>
    <row r="2795" spans="1:10" x14ac:dyDescent="0.3">
      <c r="A2795" s="33">
        <v>158779</v>
      </c>
      <c r="B2795" s="33" t="s">
        <v>2854</v>
      </c>
      <c r="C2795" s="33" t="s">
        <v>2007</v>
      </c>
      <c r="D2795" s="34">
        <v>75.971645999958909</v>
      </c>
      <c r="E2795" s="33">
        <v>34.545118246560129</v>
      </c>
      <c r="F2795" s="33">
        <v>46.842177476774893</v>
      </c>
      <c r="G2795" s="33">
        <v>3631</v>
      </c>
      <c r="I2795" s="32"/>
      <c r="J2795" s="32"/>
    </row>
    <row r="2796" spans="1:10" x14ac:dyDescent="0.3">
      <c r="A2796" s="33">
        <v>158804</v>
      </c>
      <c r="B2796" s="33" t="s">
        <v>2854</v>
      </c>
      <c r="C2796" s="33" t="s">
        <v>2282</v>
      </c>
      <c r="D2796" s="34">
        <v>51.754321499063124</v>
      </c>
      <c r="E2796" s="33">
        <v>21.872743932591884</v>
      </c>
      <c r="F2796" s="33">
        <v>25.170851182550141</v>
      </c>
      <c r="G2796" s="33">
        <v>2177</v>
      </c>
      <c r="I2796" s="32"/>
      <c r="J2796" s="32"/>
    </row>
    <row r="2797" spans="1:10" x14ac:dyDescent="0.3">
      <c r="A2797" s="33">
        <v>158859</v>
      </c>
      <c r="B2797" s="33" t="s">
        <v>2854</v>
      </c>
      <c r="C2797" s="33" t="s">
        <v>2283</v>
      </c>
      <c r="D2797" s="34">
        <v>56.340663453829372</v>
      </c>
      <c r="E2797" s="33">
        <v>26.181122793241137</v>
      </c>
      <c r="F2797" s="33">
        <v>24.536764987138891</v>
      </c>
      <c r="G2797" s="33">
        <v>4797</v>
      </c>
      <c r="I2797" s="32"/>
      <c r="J2797" s="32"/>
    </row>
    <row r="2798" spans="1:10" x14ac:dyDescent="0.3">
      <c r="A2798" s="33">
        <v>158895</v>
      </c>
      <c r="B2798" s="33" t="s">
        <v>2854</v>
      </c>
      <c r="C2798" s="33" t="s">
        <v>1233</v>
      </c>
      <c r="D2798" s="34">
        <v>48.985247273018416</v>
      </c>
      <c r="E2798" s="33">
        <v>22.853807950689216</v>
      </c>
      <c r="F2798" s="33">
        <v>25.682145874416538</v>
      </c>
      <c r="G2798" s="33">
        <v>2041</v>
      </c>
      <c r="I2798" s="32"/>
      <c r="J2798" s="32"/>
    </row>
    <row r="2799" spans="1:10" x14ac:dyDescent="0.3">
      <c r="A2799" s="33">
        <v>158966</v>
      </c>
      <c r="B2799" s="33" t="s">
        <v>2854</v>
      </c>
      <c r="C2799" s="33" t="s">
        <v>2284</v>
      </c>
      <c r="D2799" s="34">
        <v>56.143095234856446</v>
      </c>
      <c r="E2799" s="33">
        <v>27.698942001406941</v>
      </c>
      <c r="F2799" s="33">
        <v>31.776148044473892</v>
      </c>
      <c r="G2799" s="33">
        <v>2566</v>
      </c>
      <c r="I2799" s="32"/>
      <c r="J2799" s="32"/>
    </row>
    <row r="2800" spans="1:10" x14ac:dyDescent="0.3">
      <c r="A2800" s="33">
        <v>159035</v>
      </c>
      <c r="B2800" s="33" t="s">
        <v>2854</v>
      </c>
      <c r="C2800" s="33" t="s">
        <v>2285</v>
      </c>
      <c r="D2800" s="34">
        <v>53.239393538276019</v>
      </c>
      <c r="E2800" s="33">
        <v>22.033709849916324</v>
      </c>
      <c r="F2800" s="33">
        <v>30.626429692520542</v>
      </c>
      <c r="G2800" s="33">
        <v>2850</v>
      </c>
      <c r="I2800" s="32"/>
      <c r="J2800" s="32"/>
    </row>
    <row r="2801" spans="1:10" x14ac:dyDescent="0.3">
      <c r="A2801" s="33">
        <v>159071</v>
      </c>
      <c r="B2801" s="33" t="s">
        <v>2854</v>
      </c>
      <c r="C2801" s="33" t="s">
        <v>2286</v>
      </c>
      <c r="D2801" s="34">
        <v>52.881264014141209</v>
      </c>
      <c r="E2801" s="33">
        <v>33.531601017618073</v>
      </c>
      <c r="F2801" s="33">
        <v>30.397981089203608</v>
      </c>
      <c r="G2801" s="33">
        <v>2186</v>
      </c>
      <c r="I2801" s="32"/>
      <c r="J2801" s="32"/>
    </row>
    <row r="2802" spans="1:10" x14ac:dyDescent="0.3">
      <c r="A2802" s="33">
        <v>159142</v>
      </c>
      <c r="B2802" s="33" t="s">
        <v>2854</v>
      </c>
      <c r="C2802" s="33" t="s">
        <v>2287</v>
      </c>
      <c r="D2802" s="34">
        <v>51.864311833801004</v>
      </c>
      <c r="E2802" s="33">
        <v>20.197846971890876</v>
      </c>
      <c r="F2802" s="33">
        <v>22.362509724128909</v>
      </c>
      <c r="G2802" s="33">
        <v>3071</v>
      </c>
      <c r="I2802" s="32"/>
      <c r="J2802" s="32"/>
    </row>
    <row r="2803" spans="1:10" x14ac:dyDescent="0.3">
      <c r="A2803" s="33">
        <v>159213</v>
      </c>
      <c r="B2803" s="33" t="s">
        <v>2854</v>
      </c>
      <c r="C2803" s="33" t="s">
        <v>2288</v>
      </c>
      <c r="D2803" s="34">
        <v>64.88185461412904</v>
      </c>
      <c r="E2803" s="33">
        <v>29.122116493766669</v>
      </c>
      <c r="F2803" s="33">
        <v>33.192764323544033</v>
      </c>
      <c r="G2803" s="33">
        <v>6498</v>
      </c>
      <c r="I2803" s="32"/>
      <c r="J2803" s="32"/>
    </row>
    <row r="2804" spans="1:10" x14ac:dyDescent="0.3">
      <c r="A2804" s="33">
        <v>159259</v>
      </c>
      <c r="B2804" s="33" t="s">
        <v>2854</v>
      </c>
      <c r="C2804" s="33" t="s">
        <v>2861</v>
      </c>
      <c r="D2804" s="34">
        <v>51.311307188098489</v>
      </c>
      <c r="E2804" s="33">
        <v>30.429226965386153</v>
      </c>
      <c r="F2804" s="33">
        <v>34.317726223266767</v>
      </c>
      <c r="G2804" s="33">
        <v>2830</v>
      </c>
      <c r="I2804" s="32"/>
      <c r="J2804" s="32"/>
    </row>
    <row r="2805" spans="1:10" x14ac:dyDescent="0.3">
      <c r="A2805" s="33">
        <v>159339</v>
      </c>
      <c r="B2805" s="33" t="s">
        <v>2854</v>
      </c>
      <c r="C2805" s="33" t="s">
        <v>2289</v>
      </c>
      <c r="D2805" s="34">
        <v>63.125960480605812</v>
      </c>
      <c r="E2805" s="33">
        <v>26.393053588155414</v>
      </c>
      <c r="F2805" s="33">
        <v>31.864499852676097</v>
      </c>
      <c r="G2805" s="33">
        <v>2422</v>
      </c>
      <c r="I2805" s="32"/>
      <c r="J2805" s="32"/>
    </row>
    <row r="2806" spans="1:10" x14ac:dyDescent="0.3">
      <c r="A2806" s="33">
        <v>159366</v>
      </c>
      <c r="B2806" s="33" t="s">
        <v>2854</v>
      </c>
      <c r="C2806" s="33" t="s">
        <v>2290</v>
      </c>
      <c r="D2806" s="34">
        <v>52.940281435988069</v>
      </c>
      <c r="E2806" s="33" t="s">
        <v>2581</v>
      </c>
      <c r="F2806" s="33">
        <v>21.707389743361745</v>
      </c>
      <c r="G2806" s="33">
        <v>2105</v>
      </c>
      <c r="I2806" s="32"/>
      <c r="J2806" s="32"/>
    </row>
    <row r="2807" spans="1:10" x14ac:dyDescent="0.3">
      <c r="A2807" s="33">
        <v>159375</v>
      </c>
      <c r="B2807" s="33" t="s">
        <v>2854</v>
      </c>
      <c r="C2807" s="33" t="s">
        <v>2291</v>
      </c>
      <c r="D2807" s="34">
        <v>55.264246910409099</v>
      </c>
      <c r="E2807" s="33" t="s">
        <v>2581</v>
      </c>
      <c r="F2807" s="33">
        <v>9.8664623882897118</v>
      </c>
      <c r="G2807" s="33">
        <v>2185</v>
      </c>
      <c r="I2807" s="32"/>
      <c r="J2807" s="32"/>
    </row>
    <row r="2808" spans="1:10" x14ac:dyDescent="0.3">
      <c r="A2808" s="33">
        <v>159384</v>
      </c>
      <c r="B2808" s="33" t="s">
        <v>2854</v>
      </c>
      <c r="C2808" s="33" t="s">
        <v>2292</v>
      </c>
      <c r="D2808" s="34">
        <v>65.500571558022884</v>
      </c>
      <c r="E2808" s="33" t="s">
        <v>2581</v>
      </c>
      <c r="F2808" s="33">
        <v>20.545311532369581</v>
      </c>
      <c r="G2808" s="33">
        <v>3509</v>
      </c>
      <c r="I2808" s="32"/>
      <c r="J2808" s="32"/>
    </row>
    <row r="2809" spans="1:10" x14ac:dyDescent="0.3">
      <c r="A2809" s="33">
        <v>159393</v>
      </c>
      <c r="B2809" s="33" t="s">
        <v>2854</v>
      </c>
      <c r="C2809" s="33" t="s">
        <v>2293</v>
      </c>
      <c r="D2809" s="34">
        <v>55.256344706628433</v>
      </c>
      <c r="E2809" s="33" t="s">
        <v>2581</v>
      </c>
      <c r="F2809" s="33">
        <v>22.353267963174002</v>
      </c>
      <c r="G2809" s="33">
        <v>1691</v>
      </c>
      <c r="I2809" s="32"/>
      <c r="J2809" s="32"/>
    </row>
    <row r="2810" spans="1:10" x14ac:dyDescent="0.3">
      <c r="A2810" s="33">
        <v>159400</v>
      </c>
      <c r="B2810" s="33" t="s">
        <v>2854</v>
      </c>
      <c r="C2810" s="33" t="s">
        <v>2294</v>
      </c>
      <c r="D2810" s="34">
        <v>52.479004939859436</v>
      </c>
      <c r="E2810" s="33" t="s">
        <v>2581</v>
      </c>
      <c r="F2810" s="33">
        <v>23.670867405930547</v>
      </c>
      <c r="G2810" s="33">
        <v>2067</v>
      </c>
      <c r="I2810" s="32"/>
      <c r="J2810" s="32"/>
    </row>
    <row r="2811" spans="1:10" x14ac:dyDescent="0.3">
      <c r="A2811" s="33">
        <v>159419</v>
      </c>
      <c r="B2811" s="33" t="s">
        <v>2854</v>
      </c>
      <c r="C2811" s="33" t="s">
        <v>2295</v>
      </c>
      <c r="D2811" s="34">
        <v>59.631162682982165</v>
      </c>
      <c r="E2811" s="33" t="s">
        <v>2581</v>
      </c>
      <c r="F2811" s="33">
        <v>31.364685127037877</v>
      </c>
      <c r="G2811" s="33">
        <v>2650</v>
      </c>
      <c r="I2811" s="32"/>
      <c r="J2811" s="32"/>
    </row>
    <row r="2812" spans="1:10" x14ac:dyDescent="0.3">
      <c r="A2812" s="33">
        <v>159428</v>
      </c>
      <c r="B2812" s="33" t="s">
        <v>2854</v>
      </c>
      <c r="C2812" s="33" t="s">
        <v>2296</v>
      </c>
      <c r="D2812" s="34">
        <v>56.6533944390263</v>
      </c>
      <c r="E2812" s="33" t="s">
        <v>2581</v>
      </c>
      <c r="F2812" s="33">
        <v>23.534587949325513</v>
      </c>
      <c r="G2812" s="33">
        <v>2703</v>
      </c>
      <c r="I2812" s="32"/>
      <c r="J2812" s="32"/>
    </row>
    <row r="2813" spans="1:10" x14ac:dyDescent="0.3">
      <c r="A2813" s="33">
        <v>159437</v>
      </c>
      <c r="B2813" s="33" t="s">
        <v>2854</v>
      </c>
      <c r="C2813" s="33" t="s">
        <v>2297</v>
      </c>
      <c r="D2813" s="34">
        <v>72.66097654163292</v>
      </c>
      <c r="E2813" s="33" t="s">
        <v>2581</v>
      </c>
      <c r="F2813" s="33">
        <v>33.109002485123362</v>
      </c>
      <c r="G2813" s="33">
        <v>2412</v>
      </c>
      <c r="I2813" s="32"/>
      <c r="J2813" s="32"/>
    </row>
    <row r="2814" spans="1:10" x14ac:dyDescent="0.3">
      <c r="A2814" s="33">
        <v>159446</v>
      </c>
      <c r="B2814" s="33" t="s">
        <v>2854</v>
      </c>
      <c r="C2814" s="33" t="s">
        <v>2298</v>
      </c>
      <c r="D2814" s="34">
        <v>58.898157047501314</v>
      </c>
      <c r="E2814" s="33" t="s">
        <v>2581</v>
      </c>
      <c r="F2814" s="33">
        <v>27.953168543286612</v>
      </c>
      <c r="G2814" s="33">
        <v>1756</v>
      </c>
      <c r="I2814" s="32"/>
      <c r="J2814" s="32"/>
    </row>
    <row r="2815" spans="1:10" x14ac:dyDescent="0.3">
      <c r="A2815" s="33">
        <v>159455</v>
      </c>
      <c r="B2815" s="33" t="s">
        <v>2854</v>
      </c>
      <c r="C2815" s="33" t="s">
        <v>2299</v>
      </c>
      <c r="D2815" s="34">
        <v>53.184208426533637</v>
      </c>
      <c r="E2815" s="33" t="s">
        <v>2581</v>
      </c>
      <c r="F2815" s="33">
        <v>8.986686245803849</v>
      </c>
      <c r="G2815" s="33">
        <v>2966</v>
      </c>
      <c r="I2815" s="32"/>
      <c r="J2815" s="32"/>
    </row>
    <row r="2816" spans="1:10" x14ac:dyDescent="0.3">
      <c r="A2816" s="33">
        <v>159464</v>
      </c>
      <c r="B2816" s="33" t="s">
        <v>2854</v>
      </c>
      <c r="C2816" s="33" t="s">
        <v>2300</v>
      </c>
      <c r="D2816" s="34">
        <v>65.979413412331766</v>
      </c>
      <c r="E2816" s="33" t="s">
        <v>2581</v>
      </c>
      <c r="F2816" s="33">
        <v>41.359160002463774</v>
      </c>
      <c r="G2816" s="33">
        <v>3084</v>
      </c>
      <c r="I2816" s="32"/>
      <c r="J2816" s="32"/>
    </row>
    <row r="2817" spans="1:10" x14ac:dyDescent="0.3">
      <c r="A2817" s="33">
        <v>159473</v>
      </c>
      <c r="B2817" s="33" t="s">
        <v>2854</v>
      </c>
      <c r="C2817" s="33" t="s">
        <v>2301</v>
      </c>
      <c r="D2817" s="34">
        <v>60.371266333787723</v>
      </c>
      <c r="E2817" s="33" t="s">
        <v>2581</v>
      </c>
      <c r="F2817" s="33">
        <v>28.72041141858789</v>
      </c>
      <c r="G2817" s="33">
        <v>3827</v>
      </c>
      <c r="I2817" s="32"/>
      <c r="J2817" s="32"/>
    </row>
    <row r="2818" spans="1:10" x14ac:dyDescent="0.3">
      <c r="A2818" s="33">
        <v>159482</v>
      </c>
      <c r="B2818" s="33" t="s">
        <v>2854</v>
      </c>
      <c r="C2818" s="33" t="s">
        <v>2302</v>
      </c>
      <c r="D2818" s="34">
        <v>56.511358604975243</v>
      </c>
      <c r="E2818" s="33" t="s">
        <v>2581</v>
      </c>
      <c r="F2818" s="33">
        <v>19.392423545706503</v>
      </c>
      <c r="G2818" s="33">
        <v>1373</v>
      </c>
      <c r="I2818" s="32"/>
      <c r="J2818" s="32"/>
    </row>
    <row r="2819" spans="1:10" x14ac:dyDescent="0.3">
      <c r="A2819" s="33">
        <v>159491</v>
      </c>
      <c r="B2819" s="33" t="s">
        <v>2854</v>
      </c>
      <c r="C2819" s="33" t="s">
        <v>30</v>
      </c>
      <c r="D2819" s="34">
        <v>51.682162132460348</v>
      </c>
      <c r="E2819" s="33" t="s">
        <v>2581</v>
      </c>
      <c r="F2819" s="33">
        <v>27.153847290872104</v>
      </c>
      <c r="G2819" s="33">
        <v>1710</v>
      </c>
      <c r="I2819" s="32"/>
      <c r="J2819" s="32"/>
    </row>
    <row r="2820" spans="1:10" x14ac:dyDescent="0.3">
      <c r="A2820" s="33">
        <v>159507</v>
      </c>
      <c r="B2820" s="33" t="s">
        <v>2854</v>
      </c>
      <c r="C2820" s="33" t="s">
        <v>2303</v>
      </c>
      <c r="D2820" s="34">
        <v>54.253137666657139</v>
      </c>
      <c r="E2820" s="33" t="s">
        <v>2581</v>
      </c>
      <c r="F2820" s="33">
        <v>19.638975398567762</v>
      </c>
      <c r="G2820" s="33">
        <v>2342</v>
      </c>
      <c r="I2820" s="32"/>
      <c r="J2820" s="32"/>
    </row>
    <row r="2821" spans="1:10" x14ac:dyDescent="0.3">
      <c r="A2821" s="33">
        <v>159516</v>
      </c>
      <c r="B2821" s="33" t="s">
        <v>2854</v>
      </c>
      <c r="C2821" s="33" t="s">
        <v>989</v>
      </c>
      <c r="D2821" s="34">
        <v>71.010160421006717</v>
      </c>
      <c r="E2821" s="33" t="s">
        <v>2581</v>
      </c>
      <c r="F2821" s="33" t="s">
        <v>2581</v>
      </c>
      <c r="G2821" s="33">
        <v>1894</v>
      </c>
      <c r="I2821" s="32"/>
      <c r="J2821" s="32"/>
    </row>
    <row r="2822" spans="1:10" x14ac:dyDescent="0.3">
      <c r="A2822" s="33">
        <v>159525</v>
      </c>
      <c r="B2822" s="33" t="s">
        <v>2854</v>
      </c>
      <c r="C2822" s="33" t="s">
        <v>2304</v>
      </c>
      <c r="D2822" s="34">
        <v>42.565898919654252</v>
      </c>
      <c r="E2822" s="33" t="s">
        <v>2581</v>
      </c>
      <c r="F2822" s="33" t="s">
        <v>2581</v>
      </c>
      <c r="G2822" s="33">
        <v>1828</v>
      </c>
      <c r="I2822" s="32"/>
      <c r="J2822" s="32"/>
    </row>
    <row r="2823" spans="1:10" x14ac:dyDescent="0.3">
      <c r="A2823" s="33">
        <v>159614</v>
      </c>
      <c r="B2823" s="33" t="s">
        <v>2862</v>
      </c>
      <c r="C2823" s="33" t="s">
        <v>2305</v>
      </c>
      <c r="D2823" s="34">
        <v>63.9260194501435</v>
      </c>
      <c r="E2823" s="33">
        <v>39.002895406758093</v>
      </c>
      <c r="F2823" s="33">
        <v>43.353065407942069</v>
      </c>
      <c r="G2823" s="33">
        <v>87735</v>
      </c>
      <c r="I2823" s="32"/>
      <c r="J2823" s="32"/>
    </row>
    <row r="2824" spans="1:10" x14ac:dyDescent="0.3">
      <c r="A2824" s="33">
        <v>159650</v>
      </c>
      <c r="B2824" s="33" t="s">
        <v>2862</v>
      </c>
      <c r="C2824" s="33" t="s">
        <v>2306</v>
      </c>
      <c r="D2824" s="34">
        <v>50.593852266197338</v>
      </c>
      <c r="E2824" s="33">
        <v>27.165056124925211</v>
      </c>
      <c r="F2824" s="33">
        <v>28.135870968359146</v>
      </c>
      <c r="G2824" s="33">
        <v>10618</v>
      </c>
      <c r="I2824" s="32"/>
      <c r="J2824" s="32"/>
    </row>
    <row r="2825" spans="1:10" x14ac:dyDescent="0.3">
      <c r="A2825" s="33">
        <v>159687</v>
      </c>
      <c r="B2825" s="33" t="s">
        <v>2862</v>
      </c>
      <c r="C2825" s="33" t="s">
        <v>2307</v>
      </c>
      <c r="D2825" s="34">
        <v>58.967292747751088</v>
      </c>
      <c r="E2825" s="33">
        <v>33.004136868277392</v>
      </c>
      <c r="F2825" s="33">
        <v>32.160837840751242</v>
      </c>
      <c r="G2825" s="33">
        <v>5264</v>
      </c>
      <c r="I2825" s="32"/>
      <c r="J2825" s="32"/>
    </row>
    <row r="2826" spans="1:10" x14ac:dyDescent="0.3">
      <c r="A2826" s="33">
        <v>159730</v>
      </c>
      <c r="B2826" s="33" t="s">
        <v>2862</v>
      </c>
      <c r="C2826" s="33" t="s">
        <v>2308</v>
      </c>
      <c r="D2826" s="34">
        <v>59.583134969508492</v>
      </c>
      <c r="E2826" s="33">
        <v>33.360380151592523</v>
      </c>
      <c r="F2826" s="33">
        <v>37.297572856769754</v>
      </c>
      <c r="G2826" s="33">
        <v>10842</v>
      </c>
      <c r="I2826" s="32"/>
      <c r="J2826" s="32"/>
    </row>
    <row r="2827" spans="1:10" x14ac:dyDescent="0.3">
      <c r="A2827" s="33">
        <v>159767</v>
      </c>
      <c r="B2827" s="33" t="s">
        <v>2862</v>
      </c>
      <c r="C2827" s="33" t="s">
        <v>2309</v>
      </c>
      <c r="D2827" s="34">
        <v>48.657138596567613</v>
      </c>
      <c r="E2827" s="33">
        <v>26.595733175005062</v>
      </c>
      <c r="F2827" s="33">
        <v>32.254443221260296</v>
      </c>
      <c r="G2827" s="33">
        <v>3988</v>
      </c>
      <c r="I2827" s="32"/>
      <c r="J2827" s="32"/>
    </row>
    <row r="2828" spans="1:10" x14ac:dyDescent="0.3">
      <c r="A2828" s="33">
        <v>159785</v>
      </c>
      <c r="B2828" s="33" t="s">
        <v>2862</v>
      </c>
      <c r="C2828" s="33" t="s">
        <v>2074</v>
      </c>
      <c r="D2828" s="34">
        <v>45.062431048443706</v>
      </c>
      <c r="E2828" s="33">
        <v>28.223936039572493</v>
      </c>
      <c r="F2828" s="33">
        <v>31.460720565950599</v>
      </c>
      <c r="G2828" s="33">
        <v>4586</v>
      </c>
      <c r="I2828" s="32"/>
      <c r="J2828" s="32"/>
    </row>
    <row r="2829" spans="1:10" x14ac:dyDescent="0.3">
      <c r="A2829" s="33">
        <v>159847</v>
      </c>
      <c r="B2829" s="33" t="s">
        <v>2862</v>
      </c>
      <c r="C2829" s="33" t="s">
        <v>2310</v>
      </c>
      <c r="D2829" s="34">
        <v>38.70594185527743</v>
      </c>
      <c r="E2829" s="33">
        <v>21.18913435514829</v>
      </c>
      <c r="F2829" s="33">
        <v>20.137715977400937</v>
      </c>
      <c r="G2829" s="33">
        <v>1641</v>
      </c>
      <c r="I2829" s="32"/>
      <c r="J2829" s="32"/>
    </row>
    <row r="2830" spans="1:10" x14ac:dyDescent="0.3">
      <c r="A2830" s="33">
        <v>159883</v>
      </c>
      <c r="B2830" s="33" t="s">
        <v>2862</v>
      </c>
      <c r="C2830" s="33" t="s">
        <v>629</v>
      </c>
      <c r="D2830" s="34" t="s">
        <v>2581</v>
      </c>
      <c r="E2830" s="33" t="s">
        <v>2581</v>
      </c>
      <c r="F2830" s="33" t="s">
        <v>2581</v>
      </c>
      <c r="G2830" s="33">
        <v>808</v>
      </c>
      <c r="I2830" s="32"/>
      <c r="J2830" s="32"/>
    </row>
    <row r="2831" spans="1:10" x14ac:dyDescent="0.3">
      <c r="A2831" s="33">
        <v>159945</v>
      </c>
      <c r="B2831" s="33" t="s">
        <v>2862</v>
      </c>
      <c r="C2831" s="33" t="s">
        <v>2311</v>
      </c>
      <c r="D2831" s="34">
        <v>37.155441346323222</v>
      </c>
      <c r="E2831" s="33">
        <v>20.645042313769856</v>
      </c>
      <c r="F2831" s="33">
        <v>19.339696274363181</v>
      </c>
      <c r="G2831" s="33">
        <v>2927</v>
      </c>
      <c r="I2831" s="32"/>
      <c r="J2831" s="32"/>
    </row>
    <row r="2832" spans="1:10" x14ac:dyDescent="0.3">
      <c r="A2832" s="33">
        <v>159963</v>
      </c>
      <c r="B2832" s="33" t="s">
        <v>2862</v>
      </c>
      <c r="C2832" s="33" t="s">
        <v>2312</v>
      </c>
      <c r="D2832" s="34">
        <v>39.31966845733357</v>
      </c>
      <c r="E2832" s="33">
        <v>24.361976407023391</v>
      </c>
      <c r="F2832" s="33">
        <v>24.320531079045725</v>
      </c>
      <c r="G2832" s="33">
        <v>2946</v>
      </c>
      <c r="I2832" s="32"/>
      <c r="J2832" s="32"/>
    </row>
    <row r="2833" spans="1:10" x14ac:dyDescent="0.3">
      <c r="A2833" s="33">
        <v>160047</v>
      </c>
      <c r="B2833" s="33" t="s">
        <v>2862</v>
      </c>
      <c r="C2833" s="33" t="s">
        <v>2313</v>
      </c>
      <c r="D2833" s="34" t="s">
        <v>2581</v>
      </c>
      <c r="E2833" s="33" t="s">
        <v>2581</v>
      </c>
      <c r="F2833" s="33" t="s">
        <v>2581</v>
      </c>
      <c r="G2833" s="33">
        <v>728</v>
      </c>
      <c r="I2833" s="32"/>
      <c r="J2833" s="32"/>
    </row>
    <row r="2834" spans="1:10" x14ac:dyDescent="0.3">
      <c r="A2834" s="33">
        <v>160092</v>
      </c>
      <c r="B2834" s="33" t="s">
        <v>2862</v>
      </c>
      <c r="C2834" s="33" t="s">
        <v>2314</v>
      </c>
      <c r="D2834" s="34">
        <v>44.66515343610655</v>
      </c>
      <c r="E2834" s="33">
        <v>22.419326596677067</v>
      </c>
      <c r="F2834" s="33">
        <v>18.916492475897915</v>
      </c>
      <c r="G2834" s="33">
        <v>2491</v>
      </c>
      <c r="I2834" s="32"/>
      <c r="J2834" s="32"/>
    </row>
    <row r="2835" spans="1:10" x14ac:dyDescent="0.3">
      <c r="A2835" s="33">
        <v>160127</v>
      </c>
      <c r="B2835" s="33" t="s">
        <v>2862</v>
      </c>
      <c r="C2835" s="33" t="s">
        <v>2315</v>
      </c>
      <c r="D2835" s="34">
        <v>42.299679738971975</v>
      </c>
      <c r="E2835" s="33">
        <v>30.246523222436725</v>
      </c>
      <c r="F2835" s="33">
        <v>29.269715569610739</v>
      </c>
      <c r="G2835" s="33">
        <v>3754</v>
      </c>
      <c r="I2835" s="32"/>
      <c r="J2835" s="32"/>
    </row>
    <row r="2836" spans="1:10" x14ac:dyDescent="0.3">
      <c r="A2836" s="33">
        <v>160172</v>
      </c>
      <c r="B2836" s="33" t="s">
        <v>2862</v>
      </c>
      <c r="C2836" s="33" t="s">
        <v>2316</v>
      </c>
      <c r="D2836" s="34">
        <v>41.029730557458812</v>
      </c>
      <c r="E2836" s="33">
        <v>16.112007605053194</v>
      </c>
      <c r="F2836" s="33">
        <v>13.299063092294816</v>
      </c>
      <c r="G2836" s="33">
        <v>2040</v>
      </c>
      <c r="I2836" s="32"/>
      <c r="J2836" s="32"/>
    </row>
    <row r="2837" spans="1:10" x14ac:dyDescent="0.3">
      <c r="A2837" s="33">
        <v>160225</v>
      </c>
      <c r="B2837" s="33" t="s">
        <v>2862</v>
      </c>
      <c r="C2837" s="33" t="s">
        <v>2317</v>
      </c>
      <c r="D2837" s="34">
        <v>37.577491906894728</v>
      </c>
      <c r="E2837" s="33">
        <v>21.004891644240793</v>
      </c>
      <c r="F2837" s="33">
        <v>12.531148155862427</v>
      </c>
      <c r="G2837" s="33">
        <v>2237</v>
      </c>
      <c r="I2837" s="32"/>
      <c r="J2837" s="32"/>
    </row>
    <row r="2838" spans="1:10" x14ac:dyDescent="0.3">
      <c r="A2838" s="33">
        <v>160261</v>
      </c>
      <c r="B2838" s="33" t="s">
        <v>2862</v>
      </c>
      <c r="C2838" s="33" t="s">
        <v>2318</v>
      </c>
      <c r="D2838" s="34">
        <v>45.886996451098952</v>
      </c>
      <c r="E2838" s="33">
        <v>13.967268466099515</v>
      </c>
      <c r="F2838" s="33">
        <v>20.261507532980772</v>
      </c>
      <c r="G2838" s="33">
        <v>1189</v>
      </c>
      <c r="I2838" s="32"/>
      <c r="J2838" s="32"/>
    </row>
    <row r="2839" spans="1:10" x14ac:dyDescent="0.3">
      <c r="A2839" s="33">
        <v>160305</v>
      </c>
      <c r="B2839" s="33" t="s">
        <v>2862</v>
      </c>
      <c r="C2839" s="33" t="s">
        <v>2319</v>
      </c>
      <c r="D2839" s="34">
        <v>40.780855269380034</v>
      </c>
      <c r="E2839" s="33">
        <v>20.821686713183038</v>
      </c>
      <c r="F2839" s="33">
        <v>17.607503363163968</v>
      </c>
      <c r="G2839" s="33">
        <v>2013</v>
      </c>
      <c r="I2839" s="32"/>
      <c r="J2839" s="32"/>
    </row>
    <row r="2840" spans="1:10" x14ac:dyDescent="0.3">
      <c r="A2840" s="33">
        <v>160323</v>
      </c>
      <c r="B2840" s="33" t="s">
        <v>2862</v>
      </c>
      <c r="C2840" s="33" t="s">
        <v>1315</v>
      </c>
      <c r="D2840" s="34">
        <v>37.872588260300176</v>
      </c>
      <c r="E2840" s="33">
        <v>20.559656648233798</v>
      </c>
      <c r="F2840" s="33">
        <v>17.995549657094703</v>
      </c>
      <c r="G2840" s="33">
        <v>1445</v>
      </c>
      <c r="I2840" s="32"/>
      <c r="J2840" s="32"/>
    </row>
    <row r="2841" spans="1:10" x14ac:dyDescent="0.3">
      <c r="A2841" s="33">
        <v>160387</v>
      </c>
      <c r="B2841" s="33" t="s">
        <v>2862</v>
      </c>
      <c r="C2841" s="33" t="s">
        <v>584</v>
      </c>
      <c r="D2841" s="34">
        <v>46.069444506333483</v>
      </c>
      <c r="E2841" s="33">
        <v>21.893871238186374</v>
      </c>
      <c r="F2841" s="33">
        <v>24.028012949582784</v>
      </c>
      <c r="G2841" s="33">
        <v>3609</v>
      </c>
      <c r="I2841" s="32"/>
      <c r="J2841" s="32"/>
    </row>
    <row r="2842" spans="1:10" x14ac:dyDescent="0.3">
      <c r="A2842" s="33">
        <v>160430</v>
      </c>
      <c r="B2842" s="33" t="s">
        <v>2862</v>
      </c>
      <c r="C2842" s="33" t="s">
        <v>1592</v>
      </c>
      <c r="D2842" s="34">
        <v>47.365648396988995</v>
      </c>
      <c r="E2842" s="33">
        <v>25.198868893628127</v>
      </c>
      <c r="F2842" s="33">
        <v>27.580364806863134</v>
      </c>
      <c r="G2842" s="33">
        <v>5200</v>
      </c>
      <c r="I2842" s="32"/>
      <c r="J2842" s="32"/>
    </row>
    <row r="2843" spans="1:10" x14ac:dyDescent="0.3">
      <c r="A2843" s="33">
        <v>160458</v>
      </c>
      <c r="B2843" s="33" t="s">
        <v>2862</v>
      </c>
      <c r="C2843" s="33" t="s">
        <v>1322</v>
      </c>
      <c r="D2843" s="34">
        <v>40.128597741454605</v>
      </c>
      <c r="E2843" s="33">
        <v>21.500384734075556</v>
      </c>
      <c r="F2843" s="33">
        <v>24.330157725079879</v>
      </c>
      <c r="G2843" s="33">
        <v>1375</v>
      </c>
      <c r="I2843" s="32"/>
      <c r="J2843" s="32"/>
    </row>
    <row r="2844" spans="1:10" x14ac:dyDescent="0.3">
      <c r="A2844" s="33">
        <v>160476</v>
      </c>
      <c r="B2844" s="33" t="s">
        <v>2862</v>
      </c>
      <c r="C2844" s="33" t="s">
        <v>2320</v>
      </c>
      <c r="D2844" s="34">
        <v>25.215997668730932</v>
      </c>
      <c r="E2844" s="33">
        <v>17.597199862904933</v>
      </c>
      <c r="F2844" s="33">
        <v>11.457814619671685</v>
      </c>
      <c r="G2844" s="33">
        <v>1353</v>
      </c>
      <c r="I2844" s="32"/>
      <c r="J2844" s="32"/>
    </row>
    <row r="2845" spans="1:10" x14ac:dyDescent="0.3">
      <c r="A2845" s="33">
        <v>160528</v>
      </c>
      <c r="B2845" s="33" t="s">
        <v>2862</v>
      </c>
      <c r="C2845" s="33" t="s">
        <v>882</v>
      </c>
      <c r="D2845" s="34">
        <v>37.584118543989717</v>
      </c>
      <c r="E2845" s="33">
        <v>20.134700217977766</v>
      </c>
      <c r="F2845" s="33">
        <v>21.878850718896874</v>
      </c>
      <c r="G2845" s="33">
        <v>1437</v>
      </c>
      <c r="I2845" s="32"/>
      <c r="J2845" s="32"/>
    </row>
    <row r="2846" spans="1:10" x14ac:dyDescent="0.3">
      <c r="A2846" s="33">
        <v>160564</v>
      </c>
      <c r="B2846" s="33" t="s">
        <v>2862</v>
      </c>
      <c r="C2846" s="33" t="s">
        <v>1481</v>
      </c>
      <c r="D2846" s="34">
        <v>43.707305735557576</v>
      </c>
      <c r="E2846" s="33">
        <v>22.705929497399016</v>
      </c>
      <c r="F2846" s="33">
        <v>25.782062734490538</v>
      </c>
      <c r="G2846" s="33">
        <v>2115</v>
      </c>
      <c r="I2846" s="32"/>
      <c r="J2846" s="32"/>
    </row>
    <row r="2847" spans="1:10" x14ac:dyDescent="0.3">
      <c r="A2847" s="33">
        <v>160617</v>
      </c>
      <c r="B2847" s="33" t="s">
        <v>2862</v>
      </c>
      <c r="C2847" s="33" t="s">
        <v>2321</v>
      </c>
      <c r="D2847" s="34">
        <v>59.086485097292311</v>
      </c>
      <c r="E2847" s="33">
        <v>32.391929988283884</v>
      </c>
      <c r="F2847" s="33">
        <v>31.012648468035714</v>
      </c>
      <c r="G2847" s="33">
        <v>5607</v>
      </c>
      <c r="I2847" s="32"/>
      <c r="J2847" s="32"/>
    </row>
    <row r="2848" spans="1:10" x14ac:dyDescent="0.3">
      <c r="A2848" s="33">
        <v>160644</v>
      </c>
      <c r="B2848" s="33" t="s">
        <v>2862</v>
      </c>
      <c r="C2848" s="33" t="s">
        <v>2322</v>
      </c>
      <c r="D2848" s="34">
        <v>43.641494646350161</v>
      </c>
      <c r="E2848" s="33">
        <v>22.163731218623756</v>
      </c>
      <c r="F2848" s="33">
        <v>23.264482624836543</v>
      </c>
      <c r="G2848" s="33">
        <v>4486</v>
      </c>
      <c r="I2848" s="32"/>
      <c r="J2848" s="32"/>
    </row>
    <row r="2849" spans="1:10" x14ac:dyDescent="0.3">
      <c r="A2849" s="33">
        <v>160680</v>
      </c>
      <c r="B2849" s="33" t="s">
        <v>2862</v>
      </c>
      <c r="C2849" s="33" t="s">
        <v>730</v>
      </c>
      <c r="D2849" s="34">
        <v>46.708497067254115</v>
      </c>
      <c r="E2849" s="33">
        <v>27.085175473890715</v>
      </c>
      <c r="F2849" s="33">
        <v>21.308060251483461</v>
      </c>
      <c r="G2849" s="33">
        <v>4248</v>
      </c>
      <c r="I2849" s="32"/>
      <c r="J2849" s="32"/>
    </row>
    <row r="2850" spans="1:10" x14ac:dyDescent="0.3">
      <c r="A2850" s="33">
        <v>160724</v>
      </c>
      <c r="B2850" s="33" t="s">
        <v>2862</v>
      </c>
      <c r="C2850" s="33" t="s">
        <v>2323</v>
      </c>
      <c r="D2850" s="34">
        <v>42.266476531101119</v>
      </c>
      <c r="E2850" s="33">
        <v>22.681918465894281</v>
      </c>
      <c r="F2850" s="33">
        <v>24.828184528079568</v>
      </c>
      <c r="G2850" s="33">
        <v>2661</v>
      </c>
      <c r="I2850" s="32"/>
      <c r="J2850" s="32"/>
    </row>
    <row r="2851" spans="1:10" x14ac:dyDescent="0.3">
      <c r="A2851" s="33">
        <v>160779</v>
      </c>
      <c r="B2851" s="33" t="s">
        <v>2862</v>
      </c>
      <c r="C2851" s="33" t="s">
        <v>2324</v>
      </c>
      <c r="D2851" s="34" t="s">
        <v>2581</v>
      </c>
      <c r="E2851" s="33" t="s">
        <v>2581</v>
      </c>
      <c r="F2851" s="33" t="s">
        <v>2581</v>
      </c>
      <c r="G2851" s="33">
        <v>927</v>
      </c>
      <c r="I2851" s="32"/>
      <c r="J2851" s="32"/>
    </row>
    <row r="2852" spans="1:10" x14ac:dyDescent="0.3">
      <c r="A2852" s="33">
        <v>160831</v>
      </c>
      <c r="B2852" s="33" t="s">
        <v>2862</v>
      </c>
      <c r="C2852" s="33" t="s">
        <v>1486</v>
      </c>
      <c r="D2852" s="34">
        <v>39.023600704546624</v>
      </c>
      <c r="E2852" s="33">
        <v>18.525507972835655</v>
      </c>
      <c r="F2852" s="33">
        <v>19.750515044696353</v>
      </c>
      <c r="G2852" s="33">
        <v>2663</v>
      </c>
      <c r="I2852" s="32"/>
      <c r="J2852" s="32"/>
    </row>
    <row r="2853" spans="1:10" x14ac:dyDescent="0.3">
      <c r="A2853" s="33">
        <v>160877</v>
      </c>
      <c r="B2853" s="33" t="s">
        <v>2862</v>
      </c>
      <c r="C2853" s="33" t="s">
        <v>860</v>
      </c>
      <c r="D2853" s="34">
        <v>46.052000496810621</v>
      </c>
      <c r="E2853" s="33">
        <v>24.322067467909413</v>
      </c>
      <c r="F2853" s="33">
        <v>25.84709074205125</v>
      </c>
      <c r="G2853" s="33">
        <v>3208</v>
      </c>
      <c r="I2853" s="32"/>
      <c r="J2853" s="32"/>
    </row>
    <row r="2854" spans="1:10" x14ac:dyDescent="0.3">
      <c r="A2854" s="33">
        <v>160911</v>
      </c>
      <c r="B2854" s="33" t="s">
        <v>2862</v>
      </c>
      <c r="C2854" s="33" t="s">
        <v>2325</v>
      </c>
      <c r="D2854" s="34">
        <v>41.3230662508116</v>
      </c>
      <c r="E2854" s="33">
        <v>18.000485826140601</v>
      </c>
      <c r="F2854" s="33">
        <v>20.608694901488406</v>
      </c>
      <c r="G2854" s="33">
        <v>3473</v>
      </c>
      <c r="I2854" s="32"/>
      <c r="J2854" s="32"/>
    </row>
    <row r="2855" spans="1:10" x14ac:dyDescent="0.3">
      <c r="A2855" s="33">
        <v>160993</v>
      </c>
      <c r="B2855" s="33" t="s">
        <v>2862</v>
      </c>
      <c r="C2855" s="33" t="s">
        <v>2326</v>
      </c>
      <c r="D2855" s="34">
        <v>25.038782189186925</v>
      </c>
      <c r="E2855" s="33">
        <v>20.279896376775323</v>
      </c>
      <c r="F2855" s="33">
        <v>20.442793523331837</v>
      </c>
      <c r="G2855" s="33">
        <v>2805</v>
      </c>
      <c r="I2855" s="32"/>
      <c r="J2855" s="32"/>
    </row>
    <row r="2856" spans="1:10" x14ac:dyDescent="0.3">
      <c r="A2856" s="33">
        <v>161035</v>
      </c>
      <c r="B2856" s="33" t="s">
        <v>2862</v>
      </c>
      <c r="C2856" s="33" t="s">
        <v>2327</v>
      </c>
      <c r="D2856" s="34">
        <v>45.136435934626924</v>
      </c>
      <c r="E2856" s="33">
        <v>20.988899155759007</v>
      </c>
      <c r="F2856" s="33">
        <v>20.362898658503386</v>
      </c>
      <c r="G2856" s="33">
        <v>4713</v>
      </c>
      <c r="I2856" s="32"/>
      <c r="J2856" s="32"/>
    </row>
    <row r="2857" spans="1:10" x14ac:dyDescent="0.3">
      <c r="A2857" s="33">
        <v>161053</v>
      </c>
      <c r="B2857" s="33" t="s">
        <v>2862</v>
      </c>
      <c r="C2857" s="33" t="s">
        <v>2328</v>
      </c>
      <c r="D2857" s="34">
        <v>41.999871998917115</v>
      </c>
      <c r="E2857" s="33">
        <v>18.306302625033098</v>
      </c>
      <c r="F2857" s="33">
        <v>24.348885585137051</v>
      </c>
      <c r="G2857" s="33">
        <v>2729</v>
      </c>
      <c r="I2857" s="32"/>
      <c r="J2857" s="32"/>
    </row>
    <row r="2858" spans="1:10" x14ac:dyDescent="0.3">
      <c r="A2858" s="33">
        <v>161106</v>
      </c>
      <c r="B2858" s="33" t="s">
        <v>2862</v>
      </c>
      <c r="C2858" s="33" t="s">
        <v>864</v>
      </c>
      <c r="D2858" s="34">
        <v>41.224176031646699</v>
      </c>
      <c r="E2858" s="33">
        <v>19.960746292663806</v>
      </c>
      <c r="F2858" s="33">
        <v>14.571597298188035</v>
      </c>
      <c r="G2858" s="33">
        <v>2043</v>
      </c>
      <c r="I2858" s="32"/>
      <c r="J2858" s="32"/>
    </row>
    <row r="2859" spans="1:10" x14ac:dyDescent="0.3">
      <c r="A2859" s="33">
        <v>161133</v>
      </c>
      <c r="B2859" s="33" t="s">
        <v>2862</v>
      </c>
      <c r="C2859" s="33" t="s">
        <v>2329</v>
      </c>
      <c r="D2859" s="34" t="s">
        <v>2581</v>
      </c>
      <c r="E2859" s="33" t="s">
        <v>2581</v>
      </c>
      <c r="F2859" s="33" t="s">
        <v>2581</v>
      </c>
      <c r="G2859" s="33">
        <v>592</v>
      </c>
      <c r="I2859" s="32"/>
      <c r="J2859" s="32"/>
    </row>
    <row r="2860" spans="1:10" x14ac:dyDescent="0.3">
      <c r="A2860" s="33">
        <v>161151</v>
      </c>
      <c r="B2860" s="33" t="s">
        <v>2862</v>
      </c>
      <c r="C2860" s="33" t="s">
        <v>2330</v>
      </c>
      <c r="D2860" s="34">
        <v>34.397945410708552</v>
      </c>
      <c r="E2860" s="33">
        <v>21.149659348308166</v>
      </c>
      <c r="F2860" s="33">
        <v>26.706815810926464</v>
      </c>
      <c r="G2860" s="33">
        <v>1733</v>
      </c>
      <c r="I2860" s="32"/>
      <c r="J2860" s="32"/>
    </row>
    <row r="2861" spans="1:10" x14ac:dyDescent="0.3">
      <c r="A2861" s="33">
        <v>161179</v>
      </c>
      <c r="B2861" s="33" t="s">
        <v>2862</v>
      </c>
      <c r="C2861" s="33" t="s">
        <v>2331</v>
      </c>
      <c r="D2861" s="34">
        <v>38.792286302968861</v>
      </c>
      <c r="E2861" s="33">
        <v>21.61283466956581</v>
      </c>
      <c r="F2861" s="33">
        <v>20.92979640868128</v>
      </c>
      <c r="G2861" s="33">
        <v>6854</v>
      </c>
      <c r="I2861" s="32"/>
      <c r="J2861" s="32"/>
    </row>
    <row r="2862" spans="1:10" x14ac:dyDescent="0.3">
      <c r="A2862" s="33">
        <v>161231</v>
      </c>
      <c r="B2862" s="33" t="s">
        <v>2862</v>
      </c>
      <c r="C2862" s="33" t="s">
        <v>2863</v>
      </c>
      <c r="D2862" s="34" t="s">
        <v>2581</v>
      </c>
      <c r="E2862" s="33" t="s">
        <v>2581</v>
      </c>
      <c r="F2862" s="33" t="s">
        <v>2581</v>
      </c>
      <c r="G2862" s="33">
        <v>808</v>
      </c>
      <c r="I2862" s="32"/>
      <c r="J2862" s="32"/>
    </row>
    <row r="2863" spans="1:10" x14ac:dyDescent="0.3">
      <c r="A2863" s="33">
        <v>161259</v>
      </c>
      <c r="B2863" s="33" t="s">
        <v>2862</v>
      </c>
      <c r="C2863" s="33" t="s">
        <v>2332</v>
      </c>
      <c r="D2863" s="34">
        <v>35.078413668075768</v>
      </c>
      <c r="E2863" s="33">
        <v>16.640719119262371</v>
      </c>
      <c r="F2863" s="33">
        <v>10.59149294460935</v>
      </c>
      <c r="G2863" s="33">
        <v>2290</v>
      </c>
      <c r="I2863" s="32"/>
      <c r="J2863" s="32"/>
    </row>
    <row r="2864" spans="1:10" x14ac:dyDescent="0.3">
      <c r="A2864" s="33">
        <v>161286</v>
      </c>
      <c r="B2864" s="33" t="s">
        <v>2862</v>
      </c>
      <c r="C2864" s="33" t="s">
        <v>2706</v>
      </c>
      <c r="D2864" s="34">
        <v>23.31447279642207</v>
      </c>
      <c r="E2864" s="33">
        <v>29.861675325932573</v>
      </c>
      <c r="F2864" s="33">
        <v>22.355109547732887</v>
      </c>
      <c r="G2864" s="33">
        <v>1129</v>
      </c>
      <c r="I2864" s="32"/>
      <c r="J2864" s="32"/>
    </row>
    <row r="2865" spans="1:10" x14ac:dyDescent="0.3">
      <c r="A2865" s="33">
        <v>161302</v>
      </c>
      <c r="B2865" s="33" t="s">
        <v>2862</v>
      </c>
      <c r="C2865" s="33" t="s">
        <v>2333</v>
      </c>
      <c r="D2865" s="34">
        <v>50.111285758541712</v>
      </c>
      <c r="E2865" s="33">
        <v>24.046042404441124</v>
      </c>
      <c r="F2865" s="33">
        <v>26.118983462965819</v>
      </c>
      <c r="G2865" s="33">
        <v>4977</v>
      </c>
      <c r="I2865" s="32"/>
      <c r="J2865" s="32"/>
    </row>
    <row r="2866" spans="1:10" x14ac:dyDescent="0.3">
      <c r="A2866" s="33">
        <v>161348</v>
      </c>
      <c r="B2866" s="33" t="s">
        <v>2862</v>
      </c>
      <c r="C2866" s="33" t="s">
        <v>2204</v>
      </c>
      <c r="D2866" s="34">
        <v>45.370496145589229</v>
      </c>
      <c r="E2866" s="33">
        <v>31.879561298770543</v>
      </c>
      <c r="F2866" s="33">
        <v>32.107877882674835</v>
      </c>
      <c r="G2866" s="33">
        <v>1557</v>
      </c>
      <c r="I2866" s="32"/>
      <c r="J2866" s="32"/>
    </row>
    <row r="2867" spans="1:10" x14ac:dyDescent="0.3">
      <c r="A2867" s="33">
        <v>161384</v>
      </c>
      <c r="B2867" s="33" t="s">
        <v>2862</v>
      </c>
      <c r="C2867" s="33" t="s">
        <v>2334</v>
      </c>
      <c r="D2867" s="34">
        <v>42.519612185682234</v>
      </c>
      <c r="E2867" s="33">
        <v>25.251682270517993</v>
      </c>
      <c r="F2867" s="33">
        <v>21.382775175507774</v>
      </c>
      <c r="G2867" s="33">
        <v>4595</v>
      </c>
      <c r="I2867" s="32"/>
      <c r="J2867" s="32"/>
    </row>
    <row r="2868" spans="1:10" x14ac:dyDescent="0.3">
      <c r="A2868" s="33">
        <v>161464</v>
      </c>
      <c r="B2868" s="33" t="s">
        <v>2862</v>
      </c>
      <c r="C2868" s="33" t="s">
        <v>2335</v>
      </c>
      <c r="D2868" s="34">
        <v>47.501713378961441</v>
      </c>
      <c r="E2868" s="33">
        <v>25.68836935226933</v>
      </c>
      <c r="F2868" s="33">
        <v>19.543517188516997</v>
      </c>
      <c r="G2868" s="33">
        <v>3338</v>
      </c>
      <c r="I2868" s="32"/>
      <c r="J2868" s="32"/>
    </row>
    <row r="2869" spans="1:10" x14ac:dyDescent="0.3">
      <c r="A2869" s="33">
        <v>161482</v>
      </c>
      <c r="B2869" s="33" t="s">
        <v>2862</v>
      </c>
      <c r="C2869" s="33" t="s">
        <v>2336</v>
      </c>
      <c r="D2869" s="34">
        <v>36.204788252275272</v>
      </c>
      <c r="E2869" s="33">
        <v>15.626240789456487</v>
      </c>
      <c r="F2869" s="33">
        <v>19.824567275835999</v>
      </c>
      <c r="G2869" s="33">
        <v>3524</v>
      </c>
      <c r="I2869" s="32"/>
      <c r="J2869" s="32"/>
    </row>
    <row r="2870" spans="1:10" x14ac:dyDescent="0.3">
      <c r="A2870" s="33">
        <v>161525</v>
      </c>
      <c r="B2870" s="33" t="s">
        <v>2862</v>
      </c>
      <c r="C2870" s="33" t="s">
        <v>2337</v>
      </c>
      <c r="D2870" s="34">
        <v>55.239552269047095</v>
      </c>
      <c r="E2870" s="33">
        <v>24.75542343249754</v>
      </c>
      <c r="F2870" s="33">
        <v>27.576484995331317</v>
      </c>
      <c r="G2870" s="33">
        <v>1168</v>
      </c>
      <c r="I2870" s="32"/>
      <c r="J2870" s="32"/>
    </row>
    <row r="2871" spans="1:10" x14ac:dyDescent="0.3">
      <c r="A2871" s="33">
        <v>161543</v>
      </c>
      <c r="B2871" s="33" t="s">
        <v>2862</v>
      </c>
      <c r="C2871" s="33" t="s">
        <v>2338</v>
      </c>
      <c r="D2871" s="34">
        <v>50.779701654198128</v>
      </c>
      <c r="E2871" s="33" t="s">
        <v>2581</v>
      </c>
      <c r="F2871" s="33">
        <v>26.216166324239332</v>
      </c>
      <c r="G2871" s="33">
        <v>2209</v>
      </c>
      <c r="I2871" s="32"/>
      <c r="J2871" s="32"/>
    </row>
    <row r="2872" spans="1:10" x14ac:dyDescent="0.3">
      <c r="A2872" s="33">
        <v>161552</v>
      </c>
      <c r="B2872" s="33" t="s">
        <v>2862</v>
      </c>
      <c r="C2872" s="33" t="s">
        <v>2339</v>
      </c>
      <c r="D2872" s="34">
        <v>42.709528323881173</v>
      </c>
      <c r="E2872" s="33" t="s">
        <v>2581</v>
      </c>
      <c r="F2872" s="33">
        <v>13.322096103261917</v>
      </c>
      <c r="G2872" s="33">
        <v>1795</v>
      </c>
      <c r="I2872" s="32"/>
      <c r="J2872" s="32"/>
    </row>
    <row r="2873" spans="1:10" x14ac:dyDescent="0.3">
      <c r="A2873" s="33">
        <v>161561</v>
      </c>
      <c r="B2873" s="33" t="s">
        <v>2862</v>
      </c>
      <c r="C2873" s="33" t="s">
        <v>2340</v>
      </c>
      <c r="D2873" s="34">
        <v>39.030336974564797</v>
      </c>
      <c r="E2873" s="33" t="s">
        <v>2581</v>
      </c>
      <c r="F2873" s="33">
        <v>9.6160124155517952</v>
      </c>
      <c r="G2873" s="33">
        <v>1508</v>
      </c>
      <c r="I2873" s="32"/>
      <c r="J2873" s="32"/>
    </row>
    <row r="2874" spans="1:10" x14ac:dyDescent="0.3">
      <c r="A2874" s="33">
        <v>161794</v>
      </c>
      <c r="B2874" s="33" t="s">
        <v>2864</v>
      </c>
      <c r="C2874" s="33" t="s">
        <v>2865</v>
      </c>
      <c r="D2874" s="34">
        <v>56.790525728563601</v>
      </c>
      <c r="E2874" s="33">
        <v>46.297508886403413</v>
      </c>
      <c r="F2874" s="33">
        <v>39.611414935806835</v>
      </c>
      <c r="G2874" s="33">
        <v>71471</v>
      </c>
      <c r="I2874" s="32"/>
      <c r="J2874" s="32"/>
    </row>
    <row r="2875" spans="1:10" x14ac:dyDescent="0.3">
      <c r="A2875" s="33">
        <v>161829</v>
      </c>
      <c r="B2875" s="33" t="s">
        <v>2864</v>
      </c>
      <c r="C2875" s="33" t="s">
        <v>2866</v>
      </c>
      <c r="D2875" s="34">
        <v>57.174740260885798</v>
      </c>
      <c r="E2875" s="33">
        <v>37.032308746578536</v>
      </c>
      <c r="F2875" s="33">
        <v>33.710820564852618</v>
      </c>
      <c r="G2875" s="33">
        <v>31511</v>
      </c>
      <c r="I2875" s="32"/>
      <c r="J2875" s="32"/>
    </row>
    <row r="2876" spans="1:10" x14ac:dyDescent="0.3">
      <c r="A2876" s="33">
        <v>161856</v>
      </c>
      <c r="B2876" s="33" t="s">
        <v>2864</v>
      </c>
      <c r="C2876" s="33" t="s">
        <v>2342</v>
      </c>
      <c r="D2876" s="34">
        <v>51.183043818848383</v>
      </c>
      <c r="E2876" s="33">
        <v>27.489484393016227</v>
      </c>
      <c r="F2876" s="33">
        <v>30.021479247489303</v>
      </c>
      <c r="G2876" s="33">
        <v>10321</v>
      </c>
      <c r="I2876" s="32"/>
      <c r="J2876" s="32"/>
    </row>
    <row r="2877" spans="1:10" x14ac:dyDescent="0.3">
      <c r="A2877" s="33">
        <v>161945</v>
      </c>
      <c r="B2877" s="33" t="s">
        <v>2864</v>
      </c>
      <c r="C2877" s="33" t="s">
        <v>2341</v>
      </c>
      <c r="D2877" s="34">
        <v>51.531517764707971</v>
      </c>
      <c r="E2877" s="33">
        <v>43.76737499202563</v>
      </c>
      <c r="F2877" s="33">
        <v>49.253681834907944</v>
      </c>
      <c r="G2877" s="33">
        <v>113959</v>
      </c>
      <c r="I2877" s="32"/>
      <c r="J2877" s="32"/>
    </row>
    <row r="2878" spans="1:10" x14ac:dyDescent="0.3">
      <c r="A2878" s="33">
        <v>162014</v>
      </c>
      <c r="B2878" s="33" t="s">
        <v>2864</v>
      </c>
      <c r="C2878" s="33" t="s">
        <v>457</v>
      </c>
      <c r="D2878" s="34">
        <v>33.125599846205859</v>
      </c>
      <c r="E2878" s="33">
        <v>16.865873829749773</v>
      </c>
      <c r="F2878" s="33">
        <v>17.342542550441674</v>
      </c>
      <c r="G2878" s="33">
        <v>2974</v>
      </c>
      <c r="I2878" s="32"/>
      <c r="J2878" s="32"/>
    </row>
    <row r="2879" spans="1:10" x14ac:dyDescent="0.3">
      <c r="A2879" s="33">
        <v>162069</v>
      </c>
      <c r="B2879" s="33" t="s">
        <v>2864</v>
      </c>
      <c r="C2879" s="33" t="s">
        <v>2343</v>
      </c>
      <c r="D2879" s="34">
        <v>19.976062000162198</v>
      </c>
      <c r="E2879" s="33">
        <v>13.589668831751769</v>
      </c>
      <c r="F2879" s="33">
        <v>-1.1488310907665001E-4</v>
      </c>
      <c r="G2879" s="33">
        <v>1537</v>
      </c>
      <c r="I2879" s="32"/>
      <c r="J2879" s="32"/>
    </row>
    <row r="2880" spans="1:10" x14ac:dyDescent="0.3">
      <c r="A2880" s="33">
        <v>162149</v>
      </c>
      <c r="B2880" s="33" t="s">
        <v>2864</v>
      </c>
      <c r="C2880" s="33" t="s">
        <v>2344</v>
      </c>
      <c r="D2880" s="34">
        <v>26.294270988847853</v>
      </c>
      <c r="E2880" s="33">
        <v>13.104828966897692</v>
      </c>
      <c r="F2880" s="33">
        <v>8.9801729991516002</v>
      </c>
      <c r="G2880" s="33">
        <v>1580</v>
      </c>
      <c r="I2880" s="32"/>
      <c r="J2880" s="32"/>
    </row>
    <row r="2881" spans="1:10" x14ac:dyDescent="0.3">
      <c r="A2881" s="33">
        <v>162194</v>
      </c>
      <c r="B2881" s="33" t="s">
        <v>2864</v>
      </c>
      <c r="C2881" s="33" t="s">
        <v>2345</v>
      </c>
      <c r="D2881" s="34">
        <v>30.247715985666851</v>
      </c>
      <c r="E2881" s="33">
        <v>16.146413271641805</v>
      </c>
      <c r="F2881" s="33">
        <v>17.376967391754281</v>
      </c>
      <c r="G2881" s="33">
        <v>5757</v>
      </c>
      <c r="I2881" s="32"/>
      <c r="J2881" s="32"/>
    </row>
    <row r="2882" spans="1:10" x14ac:dyDescent="0.3">
      <c r="A2882" s="33">
        <v>162327</v>
      </c>
      <c r="B2882" s="33" t="s">
        <v>2864</v>
      </c>
      <c r="C2882" s="33" t="s">
        <v>2346</v>
      </c>
      <c r="D2882" s="34">
        <v>33.355957669628829</v>
      </c>
      <c r="E2882" s="33">
        <v>18.569709509162688</v>
      </c>
      <c r="F2882" s="33">
        <v>17.549891380231777</v>
      </c>
      <c r="G2882" s="33">
        <v>3135</v>
      </c>
      <c r="I2882" s="32"/>
      <c r="J2882" s="32"/>
    </row>
    <row r="2883" spans="1:10" x14ac:dyDescent="0.3">
      <c r="A2883" s="33">
        <v>162381</v>
      </c>
      <c r="B2883" s="33" t="s">
        <v>2864</v>
      </c>
      <c r="C2883" s="33" t="s">
        <v>2347</v>
      </c>
      <c r="D2883" s="34">
        <v>26.464724762368814</v>
      </c>
      <c r="E2883" s="33">
        <v>13.224744425372432</v>
      </c>
      <c r="F2883" s="33">
        <v>13.320020902992821</v>
      </c>
      <c r="G2883" s="33">
        <v>4882</v>
      </c>
      <c r="I2883" s="32"/>
      <c r="J2883" s="32"/>
    </row>
    <row r="2884" spans="1:10" x14ac:dyDescent="0.3">
      <c r="A2884" s="33">
        <v>162452</v>
      </c>
      <c r="B2884" s="33" t="s">
        <v>2864</v>
      </c>
      <c r="C2884" s="33" t="s">
        <v>1146</v>
      </c>
      <c r="D2884" s="34">
        <v>35.056485060513573</v>
      </c>
      <c r="E2884" s="33">
        <v>18.821974482347766</v>
      </c>
      <c r="F2884" s="33">
        <v>14.856857495223188</v>
      </c>
      <c r="G2884" s="33">
        <v>1549</v>
      </c>
      <c r="I2884" s="32"/>
      <c r="J2884" s="32"/>
    </row>
    <row r="2885" spans="1:10" x14ac:dyDescent="0.3">
      <c r="A2885" s="33">
        <v>162498</v>
      </c>
      <c r="B2885" s="33" t="s">
        <v>2864</v>
      </c>
      <c r="C2885" s="33" t="s">
        <v>2348</v>
      </c>
      <c r="D2885" s="34">
        <v>31.702319294752812</v>
      </c>
      <c r="E2885" s="33">
        <v>18.17352598494481</v>
      </c>
      <c r="F2885" s="33">
        <v>13.881843092509417</v>
      </c>
      <c r="G2885" s="33">
        <v>5052</v>
      </c>
      <c r="I2885" s="32"/>
      <c r="J2885" s="32"/>
    </row>
    <row r="2886" spans="1:10" x14ac:dyDescent="0.3">
      <c r="A2886" s="33">
        <v>162559</v>
      </c>
      <c r="B2886" s="33" t="s">
        <v>2864</v>
      </c>
      <c r="C2886" s="33" t="s">
        <v>249</v>
      </c>
      <c r="D2886" s="34">
        <v>20.013993358085195</v>
      </c>
      <c r="E2886" s="33">
        <v>10.206659840213444</v>
      </c>
      <c r="F2886" s="33">
        <v>17.001750584583416</v>
      </c>
      <c r="G2886" s="33">
        <v>1329</v>
      </c>
      <c r="I2886" s="32"/>
      <c r="J2886" s="32"/>
    </row>
    <row r="2887" spans="1:10" x14ac:dyDescent="0.3">
      <c r="A2887" s="33">
        <v>162595</v>
      </c>
      <c r="B2887" s="33" t="s">
        <v>2864</v>
      </c>
      <c r="C2887" s="33" t="s">
        <v>2164</v>
      </c>
      <c r="D2887" s="34">
        <v>36.937014275569624</v>
      </c>
      <c r="E2887" s="33">
        <v>19.015225571652476</v>
      </c>
      <c r="F2887" s="33">
        <v>12.043340782717848</v>
      </c>
      <c r="G2887" s="33">
        <v>1584</v>
      </c>
      <c r="I2887" s="32"/>
      <c r="J2887" s="32"/>
    </row>
    <row r="2888" spans="1:10" x14ac:dyDescent="0.3">
      <c r="A2888" s="33">
        <v>162693</v>
      </c>
      <c r="B2888" s="33" t="s">
        <v>2864</v>
      </c>
      <c r="C2888" s="33" t="s">
        <v>250</v>
      </c>
      <c r="D2888" s="34">
        <v>20.847646261737363</v>
      </c>
      <c r="E2888" s="33">
        <v>17.201693836971643</v>
      </c>
      <c r="F2888" s="33">
        <v>12.873660141170864</v>
      </c>
      <c r="G2888" s="33">
        <v>3279</v>
      </c>
      <c r="I2888" s="32"/>
      <c r="J2888" s="32"/>
    </row>
    <row r="2889" spans="1:10" x14ac:dyDescent="0.3">
      <c r="A2889" s="33">
        <v>162791</v>
      </c>
      <c r="B2889" s="33" t="s">
        <v>2864</v>
      </c>
      <c r="C2889" s="33" t="s">
        <v>2349</v>
      </c>
      <c r="D2889" s="34">
        <v>24.72206306994525</v>
      </c>
      <c r="E2889" s="33">
        <v>24.149258909825942</v>
      </c>
      <c r="F2889" s="33">
        <v>9.3724899260201866</v>
      </c>
      <c r="G2889" s="33">
        <v>1560</v>
      </c>
      <c r="I2889" s="32"/>
      <c r="J2889" s="32"/>
    </row>
    <row r="2890" spans="1:10" x14ac:dyDescent="0.3">
      <c r="A2890" s="33">
        <v>162871</v>
      </c>
      <c r="B2890" s="33" t="s">
        <v>2864</v>
      </c>
      <c r="C2890" s="33" t="s">
        <v>158</v>
      </c>
      <c r="D2890" s="34">
        <v>32.110539709886183</v>
      </c>
      <c r="E2890" s="33">
        <v>12.427069218625816</v>
      </c>
      <c r="F2890" s="33">
        <v>16.662887712945331</v>
      </c>
      <c r="G2890" s="33">
        <v>2048</v>
      </c>
      <c r="I2890" s="32"/>
      <c r="J2890" s="32"/>
    </row>
    <row r="2891" spans="1:10" x14ac:dyDescent="0.3">
      <c r="A2891" s="33">
        <v>162924</v>
      </c>
      <c r="B2891" s="33" t="s">
        <v>2864</v>
      </c>
      <c r="C2891" s="33" t="s">
        <v>2350</v>
      </c>
      <c r="D2891" s="34">
        <v>30.216010783959003</v>
      </c>
      <c r="E2891" s="33">
        <v>15.840277128676792</v>
      </c>
      <c r="F2891" s="33">
        <v>14.41367632923707</v>
      </c>
      <c r="G2891" s="33">
        <v>2542</v>
      </c>
      <c r="I2891" s="32"/>
      <c r="J2891" s="32"/>
    </row>
    <row r="2892" spans="1:10" x14ac:dyDescent="0.3">
      <c r="A2892" s="33">
        <v>163002</v>
      </c>
      <c r="B2892" s="33" t="s">
        <v>2864</v>
      </c>
      <c r="C2892" s="33" t="s">
        <v>2351</v>
      </c>
      <c r="D2892" s="34">
        <v>27.602951066017312</v>
      </c>
      <c r="E2892" s="33">
        <v>23.992495800256954</v>
      </c>
      <c r="F2892" s="33">
        <v>16.648354120252616</v>
      </c>
      <c r="G2892" s="33">
        <v>4455</v>
      </c>
      <c r="I2892" s="32"/>
      <c r="J2892" s="32"/>
    </row>
    <row r="2893" spans="1:10" x14ac:dyDescent="0.3">
      <c r="A2893" s="33">
        <v>163057</v>
      </c>
      <c r="B2893" s="33" t="s">
        <v>2864</v>
      </c>
      <c r="C2893" s="33" t="s">
        <v>2352</v>
      </c>
      <c r="D2893" s="34">
        <v>12.694129054091057</v>
      </c>
      <c r="E2893" s="33">
        <v>3.7898391497589006</v>
      </c>
      <c r="F2893" s="33">
        <v>9.8285997419507378</v>
      </c>
      <c r="G2893" s="33">
        <v>2072</v>
      </c>
      <c r="I2893" s="32"/>
      <c r="J2893" s="32"/>
    </row>
    <row r="2894" spans="1:10" x14ac:dyDescent="0.3">
      <c r="A2894" s="33">
        <v>163137</v>
      </c>
      <c r="B2894" s="33" t="s">
        <v>2864</v>
      </c>
      <c r="C2894" s="33" t="s">
        <v>639</v>
      </c>
      <c r="D2894" s="34">
        <v>36.778606610548614</v>
      </c>
      <c r="E2894" s="33">
        <v>21.960637736718631</v>
      </c>
      <c r="F2894" s="33">
        <v>14.748499487013666</v>
      </c>
      <c r="G2894" s="33">
        <v>2850</v>
      </c>
      <c r="I2894" s="32"/>
      <c r="J2894" s="32"/>
    </row>
    <row r="2895" spans="1:10" x14ac:dyDescent="0.3">
      <c r="A2895" s="33">
        <v>163208</v>
      </c>
      <c r="B2895" s="33" t="s">
        <v>2864</v>
      </c>
      <c r="C2895" s="33" t="s">
        <v>2353</v>
      </c>
      <c r="D2895" s="34">
        <v>27.699532524967452</v>
      </c>
      <c r="E2895" s="33">
        <v>19.011722509334888</v>
      </c>
      <c r="F2895" s="33">
        <v>17.89097455402651</v>
      </c>
      <c r="G2895" s="33">
        <v>1755</v>
      </c>
      <c r="I2895" s="32"/>
      <c r="J2895" s="32"/>
    </row>
    <row r="2896" spans="1:10" x14ac:dyDescent="0.3">
      <c r="A2896" s="33">
        <v>163253</v>
      </c>
      <c r="B2896" s="33" t="s">
        <v>2864</v>
      </c>
      <c r="C2896" s="33" t="s">
        <v>1158</v>
      </c>
      <c r="D2896" s="34">
        <v>18.939224495575122</v>
      </c>
      <c r="E2896" s="33">
        <v>16.130274061238602</v>
      </c>
      <c r="F2896" s="33">
        <v>9.2985033732607452</v>
      </c>
      <c r="G2896" s="33">
        <v>2131</v>
      </c>
      <c r="I2896" s="32"/>
      <c r="J2896" s="32"/>
    </row>
    <row r="2897" spans="1:10" x14ac:dyDescent="0.3">
      <c r="A2897" s="33">
        <v>163324</v>
      </c>
      <c r="B2897" s="33" t="s">
        <v>2864</v>
      </c>
      <c r="C2897" s="33" t="s">
        <v>851</v>
      </c>
      <c r="D2897" s="34">
        <v>39.221906696304011</v>
      </c>
      <c r="E2897" s="33">
        <v>15.641892747343467</v>
      </c>
      <c r="F2897" s="33">
        <v>17.854031738056495</v>
      </c>
      <c r="G2897" s="33">
        <v>2330</v>
      </c>
      <c r="I2897" s="32"/>
      <c r="J2897" s="32"/>
    </row>
    <row r="2898" spans="1:10" x14ac:dyDescent="0.3">
      <c r="A2898" s="33">
        <v>163379</v>
      </c>
      <c r="B2898" s="33" t="s">
        <v>2864</v>
      </c>
      <c r="C2898" s="33" t="s">
        <v>2354</v>
      </c>
      <c r="D2898" s="34">
        <v>25.333488954482977</v>
      </c>
      <c r="E2898" s="33">
        <v>23.154201697039284</v>
      </c>
      <c r="F2898" s="33">
        <v>12.982697601426953</v>
      </c>
      <c r="G2898" s="33">
        <v>2278</v>
      </c>
      <c r="I2898" s="32"/>
      <c r="J2898" s="32"/>
    </row>
    <row r="2899" spans="1:10" x14ac:dyDescent="0.3">
      <c r="A2899" s="33">
        <v>163486</v>
      </c>
      <c r="B2899" s="33" t="s">
        <v>2864</v>
      </c>
      <c r="C2899" s="33" t="s">
        <v>953</v>
      </c>
      <c r="D2899" s="34">
        <v>21.91935150103885</v>
      </c>
      <c r="E2899" s="33">
        <v>12.73253850968946</v>
      </c>
      <c r="F2899" s="33">
        <v>15.96947769713184</v>
      </c>
      <c r="G2899" s="33">
        <v>5068</v>
      </c>
      <c r="I2899" s="32"/>
      <c r="J2899" s="32"/>
    </row>
    <row r="2900" spans="1:10" x14ac:dyDescent="0.3">
      <c r="A2900" s="33">
        <v>163618</v>
      </c>
      <c r="B2900" s="33" t="s">
        <v>2864</v>
      </c>
      <c r="C2900" s="33" t="s">
        <v>2867</v>
      </c>
      <c r="D2900" s="34">
        <v>36.442982248888839</v>
      </c>
      <c r="E2900" s="33">
        <v>22.378451595798943</v>
      </c>
      <c r="F2900" s="33">
        <v>13.770183255976519</v>
      </c>
      <c r="G2900" s="33">
        <v>4678</v>
      </c>
      <c r="I2900" s="32"/>
      <c r="J2900" s="32"/>
    </row>
    <row r="2901" spans="1:10" x14ac:dyDescent="0.3">
      <c r="A2901" s="33">
        <v>163681</v>
      </c>
      <c r="B2901" s="33" t="s">
        <v>2864</v>
      </c>
      <c r="C2901" s="33" t="s">
        <v>2355</v>
      </c>
      <c r="D2901" s="34">
        <v>17.823247640574493</v>
      </c>
      <c r="E2901" s="33">
        <v>20.35909426562527</v>
      </c>
      <c r="F2901" s="33">
        <v>12.074549432806254</v>
      </c>
      <c r="G2901" s="33">
        <v>4521</v>
      </c>
      <c r="I2901" s="32"/>
      <c r="J2901" s="32"/>
    </row>
    <row r="2902" spans="1:10" x14ac:dyDescent="0.3">
      <c r="A2902" s="33">
        <v>163734</v>
      </c>
      <c r="B2902" s="33" t="s">
        <v>2864</v>
      </c>
      <c r="C2902" s="33" t="s">
        <v>1365</v>
      </c>
      <c r="D2902" s="34">
        <v>35.462414354348418</v>
      </c>
      <c r="E2902" s="33">
        <v>15.344992704210499</v>
      </c>
      <c r="F2902" s="33">
        <v>16.510468065821708</v>
      </c>
      <c r="G2902" s="33">
        <v>3823</v>
      </c>
      <c r="I2902" s="32"/>
      <c r="J2902" s="32"/>
    </row>
    <row r="2903" spans="1:10" x14ac:dyDescent="0.3">
      <c r="A2903" s="33">
        <v>163789</v>
      </c>
      <c r="B2903" s="33" t="s">
        <v>2864</v>
      </c>
      <c r="C2903" s="33" t="s">
        <v>2356</v>
      </c>
      <c r="D2903" s="34">
        <v>32.224752879527635</v>
      </c>
      <c r="E2903" s="33">
        <v>10.402869584547192</v>
      </c>
      <c r="F2903" s="33">
        <v>21.03260757345376</v>
      </c>
      <c r="G2903" s="33">
        <v>2971</v>
      </c>
      <c r="I2903" s="32"/>
      <c r="J2903" s="32"/>
    </row>
    <row r="2904" spans="1:10" x14ac:dyDescent="0.3">
      <c r="A2904" s="33">
        <v>163832</v>
      </c>
      <c r="B2904" s="33" t="s">
        <v>2864</v>
      </c>
      <c r="C2904" s="33" t="s">
        <v>2357</v>
      </c>
      <c r="D2904" s="34">
        <v>39.446533986428882</v>
      </c>
      <c r="E2904" s="33">
        <v>22.354790676081652</v>
      </c>
      <c r="F2904" s="33">
        <v>17.966836718015497</v>
      </c>
      <c r="G2904" s="33">
        <v>5558</v>
      </c>
      <c r="I2904" s="32"/>
      <c r="J2904" s="32"/>
    </row>
    <row r="2905" spans="1:10" x14ac:dyDescent="0.3">
      <c r="A2905" s="33">
        <v>163903</v>
      </c>
      <c r="B2905" s="33" t="s">
        <v>2864</v>
      </c>
      <c r="C2905" s="33" t="s">
        <v>2358</v>
      </c>
      <c r="D2905" s="34">
        <v>34.871692162060185</v>
      </c>
      <c r="E2905" s="33">
        <v>16.161219186801706</v>
      </c>
      <c r="F2905" s="33">
        <v>12.106303198409867</v>
      </c>
      <c r="G2905" s="33">
        <v>1976</v>
      </c>
      <c r="I2905" s="32"/>
      <c r="J2905" s="32"/>
    </row>
    <row r="2906" spans="1:10" x14ac:dyDescent="0.3">
      <c r="A2906" s="33">
        <v>163967</v>
      </c>
      <c r="B2906" s="33" t="s">
        <v>2864</v>
      </c>
      <c r="C2906" s="33" t="s">
        <v>2359</v>
      </c>
      <c r="D2906" s="34">
        <v>17.9368162949017</v>
      </c>
      <c r="E2906" s="33">
        <v>11.120860095344366</v>
      </c>
      <c r="F2906" s="33">
        <v>16.347466316806887</v>
      </c>
      <c r="G2906" s="33">
        <v>2724</v>
      </c>
      <c r="I2906" s="32"/>
      <c r="J2906" s="32"/>
    </row>
    <row r="2907" spans="1:10" x14ac:dyDescent="0.3">
      <c r="A2907" s="33">
        <v>164062</v>
      </c>
      <c r="B2907" s="33" t="s">
        <v>2864</v>
      </c>
      <c r="C2907" s="33" t="s">
        <v>2868</v>
      </c>
      <c r="D2907" s="34">
        <v>6.1880809135019694</v>
      </c>
      <c r="E2907" s="33">
        <v>16.148422362021144</v>
      </c>
      <c r="F2907" s="33">
        <v>6.9962775862655535</v>
      </c>
      <c r="G2907" s="33">
        <v>2530</v>
      </c>
      <c r="I2907" s="32"/>
      <c r="J2907" s="32"/>
    </row>
    <row r="2908" spans="1:10" x14ac:dyDescent="0.3">
      <c r="A2908" s="33">
        <v>164133</v>
      </c>
      <c r="B2908" s="33" t="s">
        <v>2864</v>
      </c>
      <c r="C2908" s="33" t="s">
        <v>1109</v>
      </c>
      <c r="D2908" s="34">
        <v>36.868581767814767</v>
      </c>
      <c r="E2908" s="33">
        <v>21.620769973152147</v>
      </c>
      <c r="F2908" s="33">
        <v>16.718225878437011</v>
      </c>
      <c r="G2908" s="33">
        <v>3632</v>
      </c>
      <c r="I2908" s="32"/>
      <c r="J2908" s="32"/>
    </row>
    <row r="2909" spans="1:10" x14ac:dyDescent="0.3">
      <c r="A2909" s="33">
        <v>164197</v>
      </c>
      <c r="B2909" s="33" t="s">
        <v>2864</v>
      </c>
      <c r="C2909" s="33" t="s">
        <v>2360</v>
      </c>
      <c r="D2909" s="34">
        <v>25.795232852776341</v>
      </c>
      <c r="E2909" s="33">
        <v>17.243383368995666</v>
      </c>
      <c r="F2909" s="33">
        <v>11.092460618234876</v>
      </c>
      <c r="G2909" s="33">
        <v>2737</v>
      </c>
      <c r="I2909" s="32"/>
      <c r="J2909" s="32"/>
    </row>
    <row r="2910" spans="1:10" x14ac:dyDescent="0.3">
      <c r="A2910" s="33">
        <v>164277</v>
      </c>
      <c r="B2910" s="33" t="s">
        <v>2864</v>
      </c>
      <c r="C2910" s="33" t="s">
        <v>2361</v>
      </c>
      <c r="D2910" s="34">
        <v>29.044148059109432</v>
      </c>
      <c r="E2910" s="33">
        <v>10.828961839836211</v>
      </c>
      <c r="F2910" s="33">
        <v>11.567630884789516</v>
      </c>
      <c r="G2910" s="33">
        <v>2510</v>
      </c>
      <c r="I2910" s="32"/>
      <c r="J2910" s="32"/>
    </row>
    <row r="2911" spans="1:10" x14ac:dyDescent="0.3">
      <c r="A2911" s="33">
        <v>164339</v>
      </c>
      <c r="B2911" s="33" t="s">
        <v>2864</v>
      </c>
      <c r="C2911" s="33" t="s">
        <v>2362</v>
      </c>
      <c r="D2911" s="34">
        <v>26.239754087811416</v>
      </c>
      <c r="E2911" s="33">
        <v>14.613882347696464</v>
      </c>
      <c r="F2911" s="33">
        <v>14.469781703935039</v>
      </c>
      <c r="G2911" s="33">
        <v>4268</v>
      </c>
      <c r="I2911" s="32"/>
      <c r="J2911" s="32"/>
    </row>
    <row r="2912" spans="1:10" x14ac:dyDescent="0.3">
      <c r="A2912" s="33">
        <v>164393</v>
      </c>
      <c r="B2912" s="33" t="s">
        <v>2864</v>
      </c>
      <c r="C2912" s="33" t="s">
        <v>2363</v>
      </c>
      <c r="D2912" s="34">
        <v>27.901699938717854</v>
      </c>
      <c r="E2912" s="33">
        <v>16.53166092997909</v>
      </c>
      <c r="F2912" s="33">
        <v>16.287343156799476</v>
      </c>
      <c r="G2912" s="33">
        <v>4345</v>
      </c>
      <c r="I2912" s="32"/>
      <c r="J2912" s="32"/>
    </row>
    <row r="2913" spans="1:10" x14ac:dyDescent="0.3">
      <c r="A2913" s="33">
        <v>164543</v>
      </c>
      <c r="B2913" s="33" t="s">
        <v>2864</v>
      </c>
      <c r="C2913" s="33" t="s">
        <v>1110</v>
      </c>
      <c r="D2913" s="34">
        <v>36.692312190898718</v>
      </c>
      <c r="E2913" s="33">
        <v>25.793013883016748</v>
      </c>
      <c r="F2913" s="33">
        <v>19.6619697113839</v>
      </c>
      <c r="G2913" s="33">
        <v>2720</v>
      </c>
      <c r="I2913" s="32"/>
      <c r="J2913" s="32"/>
    </row>
    <row r="2914" spans="1:10" x14ac:dyDescent="0.3">
      <c r="A2914" s="33">
        <v>164598</v>
      </c>
      <c r="B2914" s="33" t="s">
        <v>2864</v>
      </c>
      <c r="C2914" s="33" t="s">
        <v>2364</v>
      </c>
      <c r="D2914" s="34">
        <v>34.778685479817462</v>
      </c>
      <c r="E2914" s="33">
        <v>19.764934171050097</v>
      </c>
      <c r="F2914" s="33">
        <v>20.197368015945262</v>
      </c>
      <c r="G2914" s="33">
        <v>3277</v>
      </c>
      <c r="I2914" s="32"/>
      <c r="J2914" s="32"/>
    </row>
    <row r="2915" spans="1:10" x14ac:dyDescent="0.3">
      <c r="A2915" s="33">
        <v>164687</v>
      </c>
      <c r="B2915" s="33" t="s">
        <v>2864</v>
      </c>
      <c r="C2915" s="33" t="s">
        <v>2365</v>
      </c>
      <c r="D2915" s="34">
        <v>36.232251566718844</v>
      </c>
      <c r="E2915" s="33">
        <v>20.786403068992147</v>
      </c>
      <c r="F2915" s="33">
        <v>17.024418192768874</v>
      </c>
      <c r="G2915" s="33">
        <v>4177</v>
      </c>
      <c r="I2915" s="32"/>
      <c r="J2915" s="32"/>
    </row>
    <row r="2916" spans="1:10" x14ac:dyDescent="0.3">
      <c r="A2916" s="33">
        <v>164749</v>
      </c>
      <c r="B2916" s="33" t="s">
        <v>2864</v>
      </c>
      <c r="C2916" s="33" t="s">
        <v>2366</v>
      </c>
      <c r="D2916" s="34">
        <v>27.319778958497647</v>
      </c>
      <c r="E2916" s="33">
        <v>18.712753813011705</v>
      </c>
      <c r="F2916" s="33">
        <v>18.542658402729984</v>
      </c>
      <c r="G2916" s="33">
        <v>3676</v>
      </c>
      <c r="I2916" s="32"/>
      <c r="J2916" s="32"/>
    </row>
    <row r="2917" spans="1:10" x14ac:dyDescent="0.3">
      <c r="A2917" s="33">
        <v>164829</v>
      </c>
      <c r="B2917" s="33" t="s">
        <v>2864</v>
      </c>
      <c r="C2917" s="33" t="s">
        <v>2367</v>
      </c>
      <c r="D2917" s="34">
        <v>12.770646803896355</v>
      </c>
      <c r="E2917" s="33">
        <v>11.386104286183667</v>
      </c>
      <c r="F2917" s="33">
        <v>15.272499223507641</v>
      </c>
      <c r="G2917" s="33">
        <v>2240</v>
      </c>
      <c r="I2917" s="32"/>
      <c r="J2917" s="32"/>
    </row>
    <row r="2918" spans="1:10" x14ac:dyDescent="0.3">
      <c r="A2918" s="33">
        <v>164892</v>
      </c>
      <c r="B2918" s="33" t="s">
        <v>2864</v>
      </c>
      <c r="C2918" s="33" t="s">
        <v>2368</v>
      </c>
      <c r="D2918" s="34">
        <v>25.844895014310254</v>
      </c>
      <c r="E2918" s="33" t="s">
        <v>2581</v>
      </c>
      <c r="F2918" s="33" t="s">
        <v>2581</v>
      </c>
      <c r="G2918" s="33">
        <v>2709</v>
      </c>
      <c r="I2918" s="32"/>
      <c r="J2918" s="32"/>
    </row>
    <row r="2919" spans="1:10" x14ac:dyDescent="0.3">
      <c r="A2919" s="33">
        <v>164936</v>
      </c>
      <c r="B2919" s="33" t="s">
        <v>2864</v>
      </c>
      <c r="C2919" s="33" t="s">
        <v>2369</v>
      </c>
      <c r="D2919" s="34">
        <v>53.296140947685892</v>
      </c>
      <c r="E2919" s="33">
        <v>23.563365116294772</v>
      </c>
      <c r="F2919" s="33">
        <v>30.904329161688718</v>
      </c>
      <c r="G2919" s="33">
        <v>4244</v>
      </c>
      <c r="I2919" s="32"/>
      <c r="J2919" s="32"/>
    </row>
    <row r="2920" spans="1:10" x14ac:dyDescent="0.3">
      <c r="A2920" s="33">
        <v>164981</v>
      </c>
      <c r="B2920" s="33" t="s">
        <v>2864</v>
      </c>
      <c r="C2920" s="33" t="s">
        <v>2370</v>
      </c>
      <c r="D2920" s="34">
        <v>32.410646725667917</v>
      </c>
      <c r="E2920" s="33">
        <v>20.935581662848719</v>
      </c>
      <c r="F2920" s="33">
        <v>18.371018558824126</v>
      </c>
      <c r="G2920" s="33">
        <v>8265</v>
      </c>
      <c r="I2920" s="32"/>
      <c r="J2920" s="32"/>
    </row>
    <row r="2921" spans="1:10" x14ac:dyDescent="0.3">
      <c r="A2921" s="33">
        <v>165069</v>
      </c>
      <c r="B2921" s="33" t="s">
        <v>2864</v>
      </c>
      <c r="C2921" s="33" t="s">
        <v>2371</v>
      </c>
      <c r="D2921" s="34">
        <v>27.033883754436754</v>
      </c>
      <c r="E2921" s="33">
        <v>19.726014103207792</v>
      </c>
      <c r="F2921" s="33">
        <v>18.964004998940009</v>
      </c>
      <c r="G2921" s="33">
        <v>2669</v>
      </c>
      <c r="I2921" s="32"/>
      <c r="J2921" s="32"/>
    </row>
    <row r="2922" spans="1:10" x14ac:dyDescent="0.3">
      <c r="A2922" s="33">
        <v>165130</v>
      </c>
      <c r="B2922" s="33" t="s">
        <v>2864</v>
      </c>
      <c r="C2922" s="33" t="s">
        <v>2372</v>
      </c>
      <c r="D2922" s="34">
        <v>29.346126380521813</v>
      </c>
      <c r="E2922" s="33">
        <v>19.713019236879155</v>
      </c>
      <c r="F2922" s="33">
        <v>14.277386107422034</v>
      </c>
      <c r="G2922" s="33">
        <v>3413</v>
      </c>
      <c r="I2922" s="32"/>
      <c r="J2922" s="32"/>
    </row>
    <row r="2923" spans="1:10" x14ac:dyDescent="0.3">
      <c r="A2923" s="33">
        <v>165185</v>
      </c>
      <c r="B2923" s="33" t="s">
        <v>2864</v>
      </c>
      <c r="C2923" s="33" t="s">
        <v>2298</v>
      </c>
      <c r="D2923" s="34">
        <v>30.868711864777755</v>
      </c>
      <c r="E2923" s="33">
        <v>18.102066382900958</v>
      </c>
      <c r="F2923" s="33">
        <v>15.701445113445892</v>
      </c>
      <c r="G2923" s="33">
        <v>3970</v>
      </c>
      <c r="I2923" s="32"/>
      <c r="J2923" s="32"/>
    </row>
    <row r="2924" spans="1:10" x14ac:dyDescent="0.3">
      <c r="A2924" s="33">
        <v>165274</v>
      </c>
      <c r="B2924" s="33" t="s">
        <v>2864</v>
      </c>
      <c r="C2924" s="33" t="s">
        <v>2373</v>
      </c>
      <c r="D2924" s="34">
        <v>42.737557409870234</v>
      </c>
      <c r="E2924" s="33">
        <v>22.794300818858886</v>
      </c>
      <c r="F2924" s="33">
        <v>19.777745777381202</v>
      </c>
      <c r="G2924" s="33">
        <v>3800</v>
      </c>
      <c r="I2924" s="32"/>
      <c r="J2924" s="32"/>
    </row>
    <row r="2925" spans="1:10" x14ac:dyDescent="0.3">
      <c r="A2925" s="33">
        <v>165336</v>
      </c>
      <c r="B2925" s="33" t="s">
        <v>2864</v>
      </c>
      <c r="C2925" s="33" t="s">
        <v>2374</v>
      </c>
      <c r="D2925" s="34">
        <v>32.335470892967571</v>
      </c>
      <c r="E2925" s="33">
        <v>23.189203314622386</v>
      </c>
      <c r="F2925" s="33">
        <v>23.088821586209448</v>
      </c>
      <c r="G2925" s="33">
        <v>2910</v>
      </c>
      <c r="I2925" s="32"/>
      <c r="J2925" s="32"/>
    </row>
    <row r="2926" spans="1:10" x14ac:dyDescent="0.3">
      <c r="A2926" s="33">
        <v>165416</v>
      </c>
      <c r="B2926" s="33" t="s">
        <v>2864</v>
      </c>
      <c r="C2926" s="33" t="s">
        <v>2375</v>
      </c>
      <c r="D2926" s="34">
        <v>16.468530007774604</v>
      </c>
      <c r="E2926" s="33">
        <v>17.974561635820763</v>
      </c>
      <c r="F2926" s="33">
        <v>17.529823700182401</v>
      </c>
      <c r="G2926" s="33">
        <v>3291</v>
      </c>
      <c r="I2926" s="32"/>
      <c r="J2926" s="32"/>
    </row>
    <row r="2927" spans="1:10" x14ac:dyDescent="0.3">
      <c r="A2927" s="33">
        <v>165470</v>
      </c>
      <c r="B2927" s="33" t="s">
        <v>2864</v>
      </c>
      <c r="C2927" s="33" t="s">
        <v>666</v>
      </c>
      <c r="D2927" s="34">
        <v>20.219618587130004</v>
      </c>
      <c r="E2927" s="33">
        <v>17.998021727022564</v>
      </c>
      <c r="F2927" s="33">
        <v>13.934212636633461</v>
      </c>
      <c r="G2927" s="33">
        <v>4903</v>
      </c>
      <c r="I2927" s="32"/>
      <c r="J2927" s="32"/>
    </row>
    <row r="2928" spans="1:10" x14ac:dyDescent="0.3">
      <c r="A2928" s="33">
        <v>165611</v>
      </c>
      <c r="B2928" s="33" t="s">
        <v>2864</v>
      </c>
      <c r="C2928" s="33" t="s">
        <v>2376</v>
      </c>
      <c r="D2928" s="34">
        <v>21.491588826882733</v>
      </c>
      <c r="E2928" s="33">
        <v>9.2251039258576135</v>
      </c>
      <c r="F2928" s="33">
        <v>12.367280129962998</v>
      </c>
      <c r="G2928" s="33">
        <v>3328</v>
      </c>
      <c r="I2928" s="32"/>
      <c r="J2928" s="32"/>
    </row>
    <row r="2929" spans="1:10" x14ac:dyDescent="0.3">
      <c r="A2929" s="33">
        <v>165719</v>
      </c>
      <c r="B2929" s="33" t="s">
        <v>2864</v>
      </c>
      <c r="C2929" s="33" t="s">
        <v>2377</v>
      </c>
      <c r="D2929" s="34">
        <v>15.05769298306239</v>
      </c>
      <c r="E2929" s="33">
        <v>19.975418141956872</v>
      </c>
      <c r="F2929" s="33">
        <v>13.401811258554851</v>
      </c>
      <c r="G2929" s="33">
        <v>3729</v>
      </c>
      <c r="I2929" s="32"/>
      <c r="J2929" s="32"/>
    </row>
    <row r="2930" spans="1:10" x14ac:dyDescent="0.3">
      <c r="A2930" s="33">
        <v>165817</v>
      </c>
      <c r="B2930" s="33" t="s">
        <v>2864</v>
      </c>
      <c r="C2930" s="33" t="s">
        <v>2378</v>
      </c>
      <c r="D2930" s="34">
        <v>37.120847926367638</v>
      </c>
      <c r="E2930" s="33">
        <v>17.229141097352318</v>
      </c>
      <c r="F2930" s="33">
        <v>22.494024791448926</v>
      </c>
      <c r="G2930" s="33">
        <v>3156</v>
      </c>
      <c r="I2930" s="32"/>
      <c r="J2930" s="32"/>
    </row>
    <row r="2931" spans="1:10" x14ac:dyDescent="0.3">
      <c r="A2931" s="33">
        <v>165899</v>
      </c>
      <c r="B2931" s="33" t="s">
        <v>2864</v>
      </c>
      <c r="C2931" s="33" t="s">
        <v>2379</v>
      </c>
      <c r="D2931" s="34">
        <v>32.313749905578184</v>
      </c>
      <c r="E2931" s="33">
        <v>13.102776631306375</v>
      </c>
      <c r="F2931" s="33">
        <v>15.396564905773868</v>
      </c>
      <c r="G2931" s="33">
        <v>3716</v>
      </c>
      <c r="I2931" s="32"/>
      <c r="J2931" s="32"/>
    </row>
    <row r="2932" spans="1:10" x14ac:dyDescent="0.3">
      <c r="A2932" s="33">
        <v>165979</v>
      </c>
      <c r="B2932" s="33" t="s">
        <v>2864</v>
      </c>
      <c r="C2932" s="33" t="s">
        <v>2380</v>
      </c>
      <c r="D2932" s="34">
        <v>31.467393579787004</v>
      </c>
      <c r="E2932" s="33">
        <v>22.213150147061086</v>
      </c>
      <c r="F2932" s="33">
        <v>19.840691995162729</v>
      </c>
      <c r="G2932" s="33">
        <v>5424</v>
      </c>
      <c r="I2932" s="32"/>
      <c r="J2932" s="32"/>
    </row>
    <row r="2933" spans="1:10" x14ac:dyDescent="0.3">
      <c r="A2933" s="33">
        <v>166057</v>
      </c>
      <c r="B2933" s="33" t="s">
        <v>2864</v>
      </c>
      <c r="C2933" s="33" t="s">
        <v>219</v>
      </c>
      <c r="D2933" s="34">
        <v>31.981800447761593</v>
      </c>
      <c r="E2933" s="33">
        <v>17.757188584979108</v>
      </c>
      <c r="F2933" s="33">
        <v>16.533848204307656</v>
      </c>
      <c r="G2933" s="33">
        <v>3468</v>
      </c>
      <c r="I2933" s="32"/>
      <c r="J2933" s="32"/>
    </row>
    <row r="2934" spans="1:10" x14ac:dyDescent="0.3">
      <c r="A2934" s="33">
        <v>166137</v>
      </c>
      <c r="B2934" s="33" t="s">
        <v>2864</v>
      </c>
      <c r="C2934" s="33" t="s">
        <v>2381</v>
      </c>
      <c r="D2934" s="34">
        <v>32.582329985686563</v>
      </c>
      <c r="E2934" s="33">
        <v>20.861046678853079</v>
      </c>
      <c r="F2934" s="33">
        <v>20.114702814084541</v>
      </c>
      <c r="G2934" s="33">
        <v>2282</v>
      </c>
      <c r="I2934" s="32"/>
      <c r="J2934" s="32"/>
    </row>
    <row r="2935" spans="1:10" x14ac:dyDescent="0.3">
      <c r="A2935" s="33">
        <v>166182</v>
      </c>
      <c r="B2935" s="33" t="s">
        <v>2864</v>
      </c>
      <c r="C2935" s="33" t="s">
        <v>2382</v>
      </c>
      <c r="D2935" s="34">
        <v>35.997017818492246</v>
      </c>
      <c r="E2935" s="33">
        <v>27.777217880054053</v>
      </c>
      <c r="F2935" s="33">
        <v>14.426814423316266</v>
      </c>
      <c r="G2935" s="33">
        <v>1989</v>
      </c>
      <c r="I2935" s="32"/>
      <c r="J2935" s="32"/>
    </row>
    <row r="2936" spans="1:10" x14ac:dyDescent="0.3">
      <c r="A2936" s="33">
        <v>166235</v>
      </c>
      <c r="B2936" s="33" t="s">
        <v>2864</v>
      </c>
      <c r="C2936" s="33" t="s">
        <v>2383</v>
      </c>
      <c r="D2936" s="34">
        <v>25.645180350149616</v>
      </c>
      <c r="E2936" s="33">
        <v>14.667560834498426</v>
      </c>
      <c r="F2936" s="33">
        <v>14.13117260956694</v>
      </c>
      <c r="G2936" s="33">
        <v>3281</v>
      </c>
      <c r="I2936" s="32"/>
      <c r="J2936" s="32"/>
    </row>
    <row r="2937" spans="1:10" x14ac:dyDescent="0.3">
      <c r="A2937" s="33">
        <v>166315</v>
      </c>
      <c r="B2937" s="33" t="s">
        <v>2864</v>
      </c>
      <c r="C2937" s="33" t="s">
        <v>980</v>
      </c>
      <c r="D2937" s="34">
        <v>23.620355035286913</v>
      </c>
      <c r="E2937" s="33" t="s">
        <v>2581</v>
      </c>
      <c r="F2937" s="33" t="s">
        <v>2581</v>
      </c>
      <c r="G2937" s="33">
        <v>2163</v>
      </c>
      <c r="I2937" s="32"/>
      <c r="J2937" s="32"/>
    </row>
    <row r="2938" spans="1:10" x14ac:dyDescent="0.3">
      <c r="A2938" s="33">
        <v>166413</v>
      </c>
      <c r="B2938" s="33" t="s">
        <v>2864</v>
      </c>
      <c r="C2938" s="33" t="s">
        <v>1406</v>
      </c>
      <c r="D2938" s="34">
        <v>28.769880057336188</v>
      </c>
      <c r="E2938" s="33">
        <v>19.566321523278393</v>
      </c>
      <c r="F2938" s="33">
        <v>19.748041118896928</v>
      </c>
      <c r="G2938" s="33">
        <v>3315</v>
      </c>
      <c r="I2938" s="32"/>
      <c r="J2938" s="32"/>
    </row>
    <row r="2939" spans="1:10" x14ac:dyDescent="0.3">
      <c r="A2939" s="33">
        <v>166529</v>
      </c>
      <c r="B2939" s="33" t="s">
        <v>2864</v>
      </c>
      <c r="C2939" s="33" t="s">
        <v>2384</v>
      </c>
      <c r="D2939" s="34">
        <v>51.048451755845178</v>
      </c>
      <c r="E2939" s="33">
        <v>22.297062733369501</v>
      </c>
      <c r="F2939" s="33">
        <v>13.788516001316466</v>
      </c>
      <c r="G2939" s="33">
        <v>3841</v>
      </c>
      <c r="I2939" s="32"/>
      <c r="J2939" s="32"/>
    </row>
    <row r="2940" spans="1:10" x14ac:dyDescent="0.3">
      <c r="A2940" s="33">
        <v>166636</v>
      </c>
      <c r="B2940" s="33" t="s">
        <v>2864</v>
      </c>
      <c r="C2940" s="33" t="s">
        <v>1745</v>
      </c>
      <c r="D2940" s="34">
        <v>38.104480773428847</v>
      </c>
      <c r="E2940" s="33">
        <v>17.793569830290213</v>
      </c>
      <c r="F2940" s="33">
        <v>16.911563311832676</v>
      </c>
      <c r="G2940" s="33">
        <v>5015</v>
      </c>
      <c r="I2940" s="32"/>
      <c r="J2940" s="32"/>
    </row>
    <row r="2941" spans="1:10" x14ac:dyDescent="0.3">
      <c r="A2941" s="33">
        <v>166672</v>
      </c>
      <c r="B2941" s="33" t="s">
        <v>2864</v>
      </c>
      <c r="C2941" s="33" t="s">
        <v>2385</v>
      </c>
      <c r="D2941" s="34">
        <v>36.990231120768961</v>
      </c>
      <c r="E2941" s="33">
        <v>18.451879760567188</v>
      </c>
      <c r="F2941" s="33">
        <v>17.975650852498493</v>
      </c>
      <c r="G2941" s="33">
        <v>3121</v>
      </c>
      <c r="I2941" s="32"/>
      <c r="J2941" s="32"/>
    </row>
    <row r="2942" spans="1:10" x14ac:dyDescent="0.3">
      <c r="A2942" s="33">
        <v>166707</v>
      </c>
      <c r="B2942" s="33" t="s">
        <v>2864</v>
      </c>
      <c r="C2942" s="33" t="s">
        <v>398</v>
      </c>
      <c r="D2942" s="34">
        <v>30.307793050295011</v>
      </c>
      <c r="E2942" s="33" t="s">
        <v>2581</v>
      </c>
      <c r="F2942" s="33" t="s">
        <v>2581</v>
      </c>
      <c r="G2942" s="33">
        <v>1773</v>
      </c>
      <c r="I2942" s="32"/>
      <c r="J2942" s="32"/>
    </row>
    <row r="2943" spans="1:10" x14ac:dyDescent="0.3">
      <c r="A2943" s="33">
        <v>166770</v>
      </c>
      <c r="B2943" s="33" t="s">
        <v>2864</v>
      </c>
      <c r="C2943" s="33" t="s">
        <v>2386</v>
      </c>
      <c r="D2943" s="34">
        <v>29.702662951751311</v>
      </c>
      <c r="E2943" s="33">
        <v>13.642891514673652</v>
      </c>
      <c r="F2943" s="33">
        <v>12.512566488875168</v>
      </c>
      <c r="G2943" s="33">
        <v>3999</v>
      </c>
      <c r="I2943" s="32"/>
      <c r="J2943" s="32"/>
    </row>
    <row r="2944" spans="1:10" x14ac:dyDescent="0.3">
      <c r="A2944" s="33">
        <v>166869</v>
      </c>
      <c r="B2944" s="33" t="s">
        <v>2864</v>
      </c>
      <c r="C2944" s="33" t="s">
        <v>987</v>
      </c>
      <c r="D2944" s="34">
        <v>13.289123970225948</v>
      </c>
      <c r="E2944" s="33">
        <v>2.3711580300027708</v>
      </c>
      <c r="F2944" s="33">
        <v>13.691263087757896</v>
      </c>
      <c r="G2944" s="33">
        <v>4040</v>
      </c>
      <c r="I2944" s="32"/>
      <c r="J2944" s="32"/>
    </row>
    <row r="2945" spans="1:10" x14ac:dyDescent="0.3">
      <c r="A2945" s="33">
        <v>166985</v>
      </c>
      <c r="B2945" s="33" t="s">
        <v>2864</v>
      </c>
      <c r="C2945" s="33" t="s">
        <v>231</v>
      </c>
      <c r="D2945" s="34">
        <v>23.995244685845524</v>
      </c>
      <c r="E2945" s="33">
        <v>26.939998648158426</v>
      </c>
      <c r="F2945" s="33">
        <v>18.892824568600595</v>
      </c>
      <c r="G2945" s="33">
        <v>2193</v>
      </c>
      <c r="I2945" s="32"/>
      <c r="J2945" s="32"/>
    </row>
    <row r="2946" spans="1:10" x14ac:dyDescent="0.3">
      <c r="A2946" s="33">
        <v>167035</v>
      </c>
      <c r="B2946" s="33" t="s">
        <v>2864</v>
      </c>
      <c r="C2946" s="33" t="s">
        <v>2387</v>
      </c>
      <c r="D2946" s="34">
        <v>38.764598374299624</v>
      </c>
      <c r="E2946" s="33">
        <v>18.285253291594241</v>
      </c>
      <c r="F2946" s="33">
        <v>11.664014266955281</v>
      </c>
      <c r="G2946" s="33">
        <v>1903</v>
      </c>
      <c r="I2946" s="32"/>
      <c r="J2946" s="32"/>
    </row>
    <row r="2947" spans="1:10" x14ac:dyDescent="0.3">
      <c r="A2947" s="33">
        <v>167071</v>
      </c>
      <c r="B2947" s="33" t="s">
        <v>2864</v>
      </c>
      <c r="C2947" s="33" t="s">
        <v>2388</v>
      </c>
      <c r="D2947" s="34">
        <v>22.390796116091575</v>
      </c>
      <c r="E2947" s="33">
        <v>17.234226209867344</v>
      </c>
      <c r="F2947" s="33">
        <v>18.029056146518336</v>
      </c>
      <c r="G2947" s="33">
        <v>3689</v>
      </c>
      <c r="I2947" s="32"/>
      <c r="J2947" s="32"/>
    </row>
    <row r="2948" spans="1:10" x14ac:dyDescent="0.3">
      <c r="A2948" s="33">
        <v>167179</v>
      </c>
      <c r="B2948" s="33" t="s">
        <v>2864</v>
      </c>
      <c r="C2948" s="33" t="s">
        <v>2389</v>
      </c>
      <c r="D2948" s="34">
        <v>41.233785398592502</v>
      </c>
      <c r="E2948" s="33">
        <v>21.113156031777024</v>
      </c>
      <c r="F2948" s="33">
        <v>24.444847214957679</v>
      </c>
      <c r="G2948" s="33">
        <v>9837</v>
      </c>
      <c r="I2948" s="32"/>
      <c r="J2948" s="32"/>
    </row>
    <row r="2949" spans="1:10" x14ac:dyDescent="0.3">
      <c r="A2949" s="33">
        <v>167222</v>
      </c>
      <c r="B2949" s="33" t="s">
        <v>2864</v>
      </c>
      <c r="C2949" s="33" t="s">
        <v>484</v>
      </c>
      <c r="D2949" s="34">
        <v>27.503285599512004</v>
      </c>
      <c r="E2949" s="33" t="s">
        <v>2581</v>
      </c>
      <c r="F2949" s="33">
        <v>11.85795435106559</v>
      </c>
      <c r="G2949" s="33">
        <v>1578</v>
      </c>
      <c r="I2949" s="32"/>
      <c r="J2949" s="32"/>
    </row>
    <row r="2950" spans="1:10" x14ac:dyDescent="0.3">
      <c r="A2950" s="33">
        <v>167231</v>
      </c>
      <c r="B2950" s="33" t="s">
        <v>2864</v>
      </c>
      <c r="C2950" s="33" t="s">
        <v>2390</v>
      </c>
      <c r="D2950" s="34">
        <v>23.79128225079641</v>
      </c>
      <c r="E2950" s="33" t="s">
        <v>2581</v>
      </c>
      <c r="F2950" s="33">
        <v>18.817803273554429</v>
      </c>
      <c r="G2950" s="33">
        <v>1855</v>
      </c>
      <c r="I2950" s="32"/>
      <c r="J2950" s="32"/>
    </row>
    <row r="2951" spans="1:10" x14ac:dyDescent="0.3">
      <c r="A2951" s="33">
        <v>167240</v>
      </c>
      <c r="B2951" s="33" t="s">
        <v>2864</v>
      </c>
      <c r="C2951" s="33" t="s">
        <v>2391</v>
      </c>
      <c r="D2951" s="34">
        <v>21.981631726493557</v>
      </c>
      <c r="E2951" s="33" t="s">
        <v>2581</v>
      </c>
      <c r="F2951" s="33">
        <v>8.3599574532722922</v>
      </c>
      <c r="G2951" s="33">
        <v>2057</v>
      </c>
      <c r="I2951" s="32"/>
      <c r="J2951" s="32"/>
    </row>
    <row r="2952" spans="1:10" x14ac:dyDescent="0.3">
      <c r="A2952" s="33">
        <v>167259</v>
      </c>
      <c r="B2952" s="33" t="s">
        <v>2864</v>
      </c>
      <c r="C2952" s="33" t="s">
        <v>2392</v>
      </c>
      <c r="D2952" s="34">
        <v>43.632966024240545</v>
      </c>
      <c r="E2952" s="33" t="s">
        <v>2581</v>
      </c>
      <c r="F2952" s="33">
        <v>24.991128078124955</v>
      </c>
      <c r="G2952" s="33">
        <v>1715</v>
      </c>
      <c r="I2952" s="32"/>
      <c r="J2952" s="32"/>
    </row>
    <row r="2953" spans="1:10" x14ac:dyDescent="0.3">
      <c r="A2953" s="33">
        <v>167268</v>
      </c>
      <c r="B2953" s="33" t="s">
        <v>2864</v>
      </c>
      <c r="C2953" s="33" t="s">
        <v>2393</v>
      </c>
      <c r="D2953" s="34">
        <v>22.926494129536373</v>
      </c>
      <c r="E2953" s="33" t="s">
        <v>2581</v>
      </c>
      <c r="F2953" s="33">
        <v>5.6405895890405118</v>
      </c>
      <c r="G2953" s="33">
        <v>1709</v>
      </c>
      <c r="I2953" s="32"/>
      <c r="J2953" s="32"/>
    </row>
    <row r="2954" spans="1:10" x14ac:dyDescent="0.3">
      <c r="A2954" s="33">
        <v>167277</v>
      </c>
      <c r="B2954" s="33" t="s">
        <v>2864</v>
      </c>
      <c r="C2954" s="33" t="s">
        <v>1361</v>
      </c>
      <c r="D2954" s="34">
        <v>14.75216420810308</v>
      </c>
      <c r="E2954" s="33" t="s">
        <v>2581</v>
      </c>
      <c r="F2954" s="33">
        <v>6.4722496811834027</v>
      </c>
      <c r="G2954" s="33">
        <v>2337</v>
      </c>
      <c r="I2954" s="32"/>
      <c r="J2954" s="32"/>
    </row>
    <row r="2955" spans="1:10" x14ac:dyDescent="0.3">
      <c r="A2955" s="33">
        <v>167286</v>
      </c>
      <c r="B2955" s="33" t="s">
        <v>2864</v>
      </c>
      <c r="C2955" s="33" t="s">
        <v>2394</v>
      </c>
      <c r="D2955" s="34">
        <v>32.403049262653333</v>
      </c>
      <c r="E2955" s="33" t="s">
        <v>2581</v>
      </c>
      <c r="F2955" s="33">
        <v>13.958677170964908</v>
      </c>
      <c r="G2955" s="33">
        <v>1756</v>
      </c>
      <c r="I2955" s="32"/>
      <c r="J2955" s="32"/>
    </row>
    <row r="2956" spans="1:10" x14ac:dyDescent="0.3">
      <c r="A2956" s="33">
        <v>167295</v>
      </c>
      <c r="B2956" s="33" t="s">
        <v>2864</v>
      </c>
      <c r="C2956" s="33" t="s">
        <v>2395</v>
      </c>
      <c r="D2956" s="34">
        <v>34.028486151457287</v>
      </c>
      <c r="E2956" s="33" t="s">
        <v>2581</v>
      </c>
      <c r="F2956" s="33">
        <v>11.802064198219822</v>
      </c>
      <c r="G2956" s="33">
        <v>2149</v>
      </c>
      <c r="I2956" s="32"/>
      <c r="J2956" s="32"/>
    </row>
    <row r="2957" spans="1:10" x14ac:dyDescent="0.3">
      <c r="A2957" s="33">
        <v>167302</v>
      </c>
      <c r="B2957" s="33" t="s">
        <v>2864</v>
      </c>
      <c r="C2957" s="33" t="s">
        <v>2396</v>
      </c>
      <c r="D2957" s="34">
        <v>33.043647099479017</v>
      </c>
      <c r="E2957" s="33" t="s">
        <v>2581</v>
      </c>
      <c r="F2957" s="33">
        <v>21.792624675088234</v>
      </c>
      <c r="G2957" s="33">
        <v>4278</v>
      </c>
      <c r="I2957" s="32"/>
      <c r="J2957" s="32"/>
    </row>
    <row r="2958" spans="1:10" x14ac:dyDescent="0.3">
      <c r="A2958" s="33">
        <v>167311</v>
      </c>
      <c r="B2958" s="33" t="s">
        <v>2864</v>
      </c>
      <c r="C2958" s="33" t="s">
        <v>2397</v>
      </c>
      <c r="D2958" s="34">
        <v>26.769983976787234</v>
      </c>
      <c r="E2958" s="33" t="s">
        <v>2581</v>
      </c>
      <c r="F2958" s="33">
        <v>22.631335092474774</v>
      </c>
      <c r="G2958" s="33">
        <v>1731</v>
      </c>
      <c r="I2958" s="32"/>
      <c r="J2958" s="32"/>
    </row>
    <row r="2959" spans="1:10" x14ac:dyDescent="0.3">
      <c r="A2959" s="33">
        <v>167320</v>
      </c>
      <c r="B2959" s="33" t="s">
        <v>2864</v>
      </c>
      <c r="C2959" s="33" t="s">
        <v>2398</v>
      </c>
      <c r="D2959" s="34">
        <v>29.655938194553563</v>
      </c>
      <c r="E2959" s="33" t="s">
        <v>2581</v>
      </c>
      <c r="F2959" s="33">
        <v>24.355787275322214</v>
      </c>
      <c r="G2959" s="33">
        <v>3667</v>
      </c>
      <c r="I2959" s="32"/>
      <c r="J2959" s="32"/>
    </row>
    <row r="2960" spans="1:10" x14ac:dyDescent="0.3">
      <c r="A2960" s="33">
        <v>167473</v>
      </c>
      <c r="B2960" s="33" t="s">
        <v>2869</v>
      </c>
      <c r="C2960" s="33" t="s">
        <v>2870</v>
      </c>
      <c r="D2960" s="34">
        <v>68.310702685819848</v>
      </c>
      <c r="E2960" s="33">
        <v>51.281934262149584</v>
      </c>
      <c r="F2960" s="33">
        <v>47.396788677351985</v>
      </c>
      <c r="G2960" s="33">
        <v>118179</v>
      </c>
      <c r="I2960" s="32"/>
      <c r="J2960" s="32"/>
    </row>
    <row r="2961" spans="1:10" x14ac:dyDescent="0.3">
      <c r="A2961" s="33">
        <v>167641</v>
      </c>
      <c r="B2961" s="33" t="s">
        <v>2869</v>
      </c>
      <c r="C2961" s="33" t="s">
        <v>2399</v>
      </c>
      <c r="D2961" s="34">
        <v>66.674732944722521</v>
      </c>
      <c r="E2961" s="33" t="s">
        <v>2581</v>
      </c>
      <c r="F2961" s="33" t="s">
        <v>2581</v>
      </c>
      <c r="G2961" s="33">
        <v>2813</v>
      </c>
      <c r="I2961" s="32"/>
      <c r="J2961" s="32"/>
    </row>
    <row r="2962" spans="1:10" x14ac:dyDescent="0.3">
      <c r="A2962" s="33">
        <v>167696</v>
      </c>
      <c r="B2962" s="33" t="s">
        <v>2869</v>
      </c>
      <c r="C2962" s="33" t="s">
        <v>2400</v>
      </c>
      <c r="D2962" s="34">
        <v>65.523777200159074</v>
      </c>
      <c r="E2962" s="33">
        <v>33.45122766506644</v>
      </c>
      <c r="F2962" s="33">
        <v>41.197222998916722</v>
      </c>
      <c r="G2962" s="33">
        <v>4459</v>
      </c>
      <c r="I2962" s="32"/>
      <c r="J2962" s="32"/>
    </row>
    <row r="2963" spans="1:10" x14ac:dyDescent="0.3">
      <c r="A2963" s="33">
        <v>167794</v>
      </c>
      <c r="B2963" s="33" t="s">
        <v>2869</v>
      </c>
      <c r="C2963" s="33" t="s">
        <v>2401</v>
      </c>
      <c r="D2963" s="34">
        <v>48.665651166293159</v>
      </c>
      <c r="E2963" s="33">
        <v>30.78441482859234</v>
      </c>
      <c r="F2963" s="33">
        <v>30.258756555654983</v>
      </c>
      <c r="G2963" s="33">
        <v>7118</v>
      </c>
      <c r="I2963" s="32"/>
      <c r="J2963" s="32"/>
    </row>
    <row r="2964" spans="1:10" x14ac:dyDescent="0.3">
      <c r="A2964" s="33">
        <v>167909</v>
      </c>
      <c r="B2964" s="33" t="s">
        <v>2869</v>
      </c>
      <c r="C2964" s="33" t="s">
        <v>2402</v>
      </c>
      <c r="D2964" s="34">
        <v>67.731902791744346</v>
      </c>
      <c r="E2964" s="33">
        <v>36.914006943884054</v>
      </c>
      <c r="F2964" s="33">
        <v>39.134759572788717</v>
      </c>
      <c r="G2964" s="33">
        <v>8849</v>
      </c>
      <c r="I2964" s="32"/>
      <c r="J2964" s="32"/>
    </row>
    <row r="2965" spans="1:10" x14ac:dyDescent="0.3">
      <c r="A2965" s="33">
        <v>167981</v>
      </c>
      <c r="B2965" s="33" t="s">
        <v>2869</v>
      </c>
      <c r="C2965" s="33" t="s">
        <v>2871</v>
      </c>
      <c r="D2965" s="34">
        <v>63.888366072995744</v>
      </c>
      <c r="E2965" s="33">
        <v>46.509777284000258</v>
      </c>
      <c r="F2965" s="33">
        <v>42.614477850793122</v>
      </c>
      <c r="G2965" s="33">
        <v>20447</v>
      </c>
      <c r="I2965" s="32"/>
      <c r="J2965" s="32"/>
    </row>
    <row r="2966" spans="1:10" x14ac:dyDescent="0.3">
      <c r="A2966" s="33">
        <v>168041</v>
      </c>
      <c r="B2966" s="33" t="s">
        <v>2869</v>
      </c>
      <c r="C2966" s="33" t="s">
        <v>2403</v>
      </c>
      <c r="D2966" s="34">
        <v>58.898967254069433</v>
      </c>
      <c r="E2966" s="33">
        <v>37.728450317931831</v>
      </c>
      <c r="F2966" s="33">
        <v>40.524455423546293</v>
      </c>
      <c r="G2966" s="33">
        <v>6951</v>
      </c>
      <c r="I2966" s="32"/>
      <c r="J2966" s="32"/>
    </row>
    <row r="2967" spans="1:10" x14ac:dyDescent="0.3">
      <c r="A2967" s="33">
        <v>168130</v>
      </c>
      <c r="B2967" s="33" t="s">
        <v>2869</v>
      </c>
      <c r="C2967" s="33" t="s">
        <v>2404</v>
      </c>
      <c r="D2967" s="34">
        <v>54.074057239156197</v>
      </c>
      <c r="E2967" s="33" t="s">
        <v>2581</v>
      </c>
      <c r="F2967" s="33" t="s">
        <v>2581</v>
      </c>
      <c r="G2967" s="33">
        <v>3509</v>
      </c>
      <c r="I2967" s="32"/>
      <c r="J2967" s="32"/>
    </row>
    <row r="2968" spans="1:10" x14ac:dyDescent="0.3">
      <c r="A2968" s="33">
        <v>168229</v>
      </c>
      <c r="B2968" s="33" t="s">
        <v>2869</v>
      </c>
      <c r="C2968" s="33" t="s">
        <v>2405</v>
      </c>
      <c r="D2968" s="34">
        <v>40.142104127670727</v>
      </c>
      <c r="E2968" s="33">
        <v>30.367076541223799</v>
      </c>
      <c r="F2968" s="33">
        <v>30.89673300181806</v>
      </c>
      <c r="G2968" s="33">
        <v>4337</v>
      </c>
      <c r="I2968" s="32"/>
      <c r="J2968" s="32"/>
    </row>
    <row r="2969" spans="1:10" x14ac:dyDescent="0.3">
      <c r="A2969" s="33">
        <v>168309</v>
      </c>
      <c r="B2969" s="33" t="s">
        <v>2869</v>
      </c>
      <c r="C2969" s="33" t="s">
        <v>2406</v>
      </c>
      <c r="D2969" s="34">
        <v>37.603346028939427</v>
      </c>
      <c r="E2969" s="33">
        <v>26.334102991830495</v>
      </c>
      <c r="F2969" s="33">
        <v>22.743803803869351</v>
      </c>
      <c r="G2969" s="33">
        <v>1755</v>
      </c>
      <c r="I2969" s="32"/>
      <c r="J2969" s="32"/>
    </row>
    <row r="2970" spans="1:10" x14ac:dyDescent="0.3">
      <c r="A2970" s="33">
        <v>168372</v>
      </c>
      <c r="B2970" s="33" t="s">
        <v>2869</v>
      </c>
      <c r="C2970" s="33" t="s">
        <v>2407</v>
      </c>
      <c r="D2970" s="34">
        <v>58.581458498475428</v>
      </c>
      <c r="E2970" s="33">
        <v>37.876078402949389</v>
      </c>
      <c r="F2970" s="33">
        <v>37.897697974730406</v>
      </c>
      <c r="G2970" s="33">
        <v>9235</v>
      </c>
      <c r="I2970" s="32"/>
      <c r="J2970" s="32"/>
    </row>
    <row r="2971" spans="1:10" x14ac:dyDescent="0.3">
      <c r="A2971" s="33">
        <v>168452</v>
      </c>
      <c r="B2971" s="33" t="s">
        <v>2869</v>
      </c>
      <c r="C2971" s="33" t="s">
        <v>2408</v>
      </c>
      <c r="D2971" s="34">
        <v>52.24825630559716</v>
      </c>
      <c r="E2971" s="33">
        <v>30.434642763265884</v>
      </c>
      <c r="F2971" s="33">
        <v>33.434981173935022</v>
      </c>
      <c r="G2971" s="33">
        <v>5099</v>
      </c>
      <c r="I2971" s="32"/>
      <c r="J2971" s="32"/>
    </row>
    <row r="2972" spans="1:10" x14ac:dyDescent="0.3">
      <c r="A2972" s="33">
        <v>168559</v>
      </c>
      <c r="B2972" s="33" t="s">
        <v>2869</v>
      </c>
      <c r="C2972" s="33" t="s">
        <v>1143</v>
      </c>
      <c r="D2972" s="34">
        <v>47.232510943852624</v>
      </c>
      <c r="E2972" s="33">
        <v>30.311877531989154</v>
      </c>
      <c r="F2972" s="33">
        <v>35.204448908279645</v>
      </c>
      <c r="G2972" s="33">
        <v>3272</v>
      </c>
      <c r="I2972" s="32"/>
      <c r="J2972" s="32"/>
    </row>
    <row r="2973" spans="1:10" x14ac:dyDescent="0.3">
      <c r="A2973" s="33">
        <v>168602</v>
      </c>
      <c r="B2973" s="33" t="s">
        <v>2869</v>
      </c>
      <c r="C2973" s="33" t="s">
        <v>2409</v>
      </c>
      <c r="D2973" s="34">
        <v>48.742051288694874</v>
      </c>
      <c r="E2973" s="33">
        <v>32.286293427384948</v>
      </c>
      <c r="F2973" s="33">
        <v>32.530868327863885</v>
      </c>
      <c r="G2973" s="33">
        <v>5453</v>
      </c>
      <c r="I2973" s="32"/>
      <c r="J2973" s="32"/>
    </row>
    <row r="2974" spans="1:10" x14ac:dyDescent="0.3">
      <c r="A2974" s="33">
        <v>168675</v>
      </c>
      <c r="B2974" s="33" t="s">
        <v>2869</v>
      </c>
      <c r="C2974" s="33" t="s">
        <v>2410</v>
      </c>
      <c r="D2974" s="34">
        <v>55.197393742278678</v>
      </c>
      <c r="E2974" s="33">
        <v>26.195357955437775</v>
      </c>
      <c r="F2974" s="33">
        <v>29.304882786344425</v>
      </c>
      <c r="G2974" s="33">
        <v>2742</v>
      </c>
      <c r="I2974" s="32"/>
      <c r="J2974" s="32"/>
    </row>
    <row r="2975" spans="1:10" x14ac:dyDescent="0.3">
      <c r="A2975" s="33">
        <v>168755</v>
      </c>
      <c r="B2975" s="33" t="s">
        <v>2869</v>
      </c>
      <c r="C2975" s="33" t="s">
        <v>2411</v>
      </c>
      <c r="D2975" s="34">
        <v>38.762430880438103</v>
      </c>
      <c r="E2975" s="33">
        <v>19.129871099643076</v>
      </c>
      <c r="F2975" s="33">
        <v>13.519883926590564</v>
      </c>
      <c r="G2975" s="33">
        <v>1287</v>
      </c>
      <c r="I2975" s="32"/>
      <c r="J2975" s="32"/>
    </row>
    <row r="2976" spans="1:10" x14ac:dyDescent="0.3">
      <c r="A2976" s="33">
        <v>168791</v>
      </c>
      <c r="B2976" s="33" t="s">
        <v>2869</v>
      </c>
      <c r="C2976" s="33" t="s">
        <v>408</v>
      </c>
      <c r="D2976" s="34">
        <v>64.002700920725516</v>
      </c>
      <c r="E2976" s="33">
        <v>30.346398885591668</v>
      </c>
      <c r="F2976" s="33">
        <v>34.174511468099368</v>
      </c>
      <c r="G2976" s="33">
        <v>6108</v>
      </c>
      <c r="I2976" s="32"/>
      <c r="J2976" s="32"/>
    </row>
    <row r="2977" spans="1:10" x14ac:dyDescent="0.3">
      <c r="A2977" s="33">
        <v>168880</v>
      </c>
      <c r="B2977" s="33" t="s">
        <v>2869</v>
      </c>
      <c r="C2977" s="33" t="s">
        <v>2167</v>
      </c>
      <c r="D2977" s="34">
        <v>62.705682899632009</v>
      </c>
      <c r="E2977" s="33">
        <v>29.12410630287425</v>
      </c>
      <c r="F2977" s="33">
        <v>37.029453121600227</v>
      </c>
      <c r="G2977" s="33">
        <v>5059</v>
      </c>
      <c r="I2977" s="32"/>
      <c r="J2977" s="32"/>
    </row>
    <row r="2978" spans="1:10" x14ac:dyDescent="0.3">
      <c r="A2978" s="33">
        <v>168960</v>
      </c>
      <c r="B2978" s="33" t="s">
        <v>2869</v>
      </c>
      <c r="C2978" s="33" t="s">
        <v>533</v>
      </c>
      <c r="D2978" s="34">
        <v>51.617087163215587</v>
      </c>
      <c r="E2978" s="33">
        <v>31.855845396401769</v>
      </c>
      <c r="F2978" s="33">
        <v>35.107047584553364</v>
      </c>
      <c r="G2978" s="33">
        <v>2783</v>
      </c>
      <c r="I2978" s="32"/>
      <c r="J2978" s="32"/>
    </row>
    <row r="2979" spans="1:10" x14ac:dyDescent="0.3">
      <c r="A2979" s="33">
        <v>169039</v>
      </c>
      <c r="B2979" s="33" t="s">
        <v>2869</v>
      </c>
      <c r="C2979" s="33" t="s">
        <v>2412</v>
      </c>
      <c r="D2979" s="34">
        <v>40.578172781052402</v>
      </c>
      <c r="E2979" s="33">
        <v>28.097927006560251</v>
      </c>
      <c r="F2979" s="33">
        <v>28.348553459185737</v>
      </c>
      <c r="G2979" s="33">
        <v>3561</v>
      </c>
      <c r="I2979" s="32"/>
      <c r="J2979" s="32"/>
    </row>
    <row r="2980" spans="1:10" x14ac:dyDescent="0.3">
      <c r="A2980" s="33">
        <v>169119</v>
      </c>
      <c r="B2980" s="33" t="s">
        <v>2869</v>
      </c>
      <c r="C2980" s="33" t="s">
        <v>2872</v>
      </c>
      <c r="D2980" s="34">
        <v>40.588393192603952</v>
      </c>
      <c r="E2980" s="33">
        <v>22.944949531811741</v>
      </c>
      <c r="F2980" s="33">
        <v>14.036563460279941</v>
      </c>
      <c r="G2980" s="33">
        <v>2473</v>
      </c>
      <c r="I2980" s="32"/>
      <c r="J2980" s="32"/>
    </row>
    <row r="2981" spans="1:10" x14ac:dyDescent="0.3">
      <c r="A2981" s="33">
        <v>169182</v>
      </c>
      <c r="B2981" s="33" t="s">
        <v>2869</v>
      </c>
      <c r="C2981" s="33" t="s">
        <v>2413</v>
      </c>
      <c r="D2981" s="34">
        <v>45.580317768195165</v>
      </c>
      <c r="E2981" s="33" t="s">
        <v>2581</v>
      </c>
      <c r="F2981" s="33" t="s">
        <v>2581</v>
      </c>
      <c r="G2981" s="33">
        <v>2780</v>
      </c>
      <c r="I2981" s="32"/>
      <c r="J2981" s="32"/>
    </row>
    <row r="2982" spans="1:10" x14ac:dyDescent="0.3">
      <c r="A2982" s="33">
        <v>169253</v>
      </c>
      <c r="B2982" s="33" t="s">
        <v>2869</v>
      </c>
      <c r="C2982" s="33" t="s">
        <v>639</v>
      </c>
      <c r="D2982" s="34">
        <v>49.711031663873165</v>
      </c>
      <c r="E2982" s="33">
        <v>33.282726211063206</v>
      </c>
      <c r="F2982" s="33">
        <v>34.422288272800344</v>
      </c>
      <c r="G2982" s="33">
        <v>3144</v>
      </c>
      <c r="I2982" s="32"/>
      <c r="J2982" s="32"/>
    </row>
    <row r="2983" spans="1:10" x14ac:dyDescent="0.3">
      <c r="A2983" s="33">
        <v>169306</v>
      </c>
      <c r="B2983" s="33" t="s">
        <v>2869</v>
      </c>
      <c r="C2983" s="33" t="s">
        <v>2414</v>
      </c>
      <c r="D2983" s="34">
        <v>50.937661484021632</v>
      </c>
      <c r="E2983" s="33">
        <v>24.502979597839627</v>
      </c>
      <c r="F2983" s="33">
        <v>26.987151424784276</v>
      </c>
      <c r="G2983" s="33">
        <v>2162</v>
      </c>
      <c r="I2983" s="32"/>
      <c r="J2983" s="32"/>
    </row>
    <row r="2984" spans="1:10" x14ac:dyDescent="0.3">
      <c r="A2984" s="33">
        <v>169351</v>
      </c>
      <c r="B2984" s="33" t="s">
        <v>2869</v>
      </c>
      <c r="C2984" s="33" t="s">
        <v>2415</v>
      </c>
      <c r="D2984" s="34">
        <v>60.993232413203749</v>
      </c>
      <c r="E2984" s="33">
        <v>31.478444536004211</v>
      </c>
      <c r="F2984" s="33">
        <v>35.180505032964156</v>
      </c>
      <c r="G2984" s="33">
        <v>3111</v>
      </c>
      <c r="I2984" s="32"/>
      <c r="J2984" s="32"/>
    </row>
    <row r="2985" spans="1:10" x14ac:dyDescent="0.3">
      <c r="A2985" s="33">
        <v>169404</v>
      </c>
      <c r="B2985" s="33" t="s">
        <v>2869</v>
      </c>
      <c r="C2985" s="33" t="s">
        <v>2416</v>
      </c>
      <c r="D2985" s="34">
        <v>21.26679696380522</v>
      </c>
      <c r="E2985" s="33">
        <v>8.115616167630737</v>
      </c>
      <c r="F2985" s="33">
        <v>23.406648425047237</v>
      </c>
      <c r="G2985" s="33">
        <v>1996</v>
      </c>
      <c r="I2985" s="32"/>
      <c r="J2985" s="32"/>
    </row>
    <row r="2986" spans="1:10" x14ac:dyDescent="0.3">
      <c r="A2986" s="33">
        <v>169547</v>
      </c>
      <c r="B2986" s="33" t="s">
        <v>2869</v>
      </c>
      <c r="C2986" s="33" t="s">
        <v>1458</v>
      </c>
      <c r="D2986" s="34">
        <v>39.446312089069338</v>
      </c>
      <c r="E2986" s="33">
        <v>23.436338404589556</v>
      </c>
      <c r="F2986" s="33">
        <v>25.735726726752659</v>
      </c>
      <c r="G2986" s="33">
        <v>1974</v>
      </c>
      <c r="I2986" s="32"/>
      <c r="J2986" s="32"/>
    </row>
    <row r="2987" spans="1:10" x14ac:dyDescent="0.3">
      <c r="A2987" s="33">
        <v>169583</v>
      </c>
      <c r="B2987" s="33" t="s">
        <v>2869</v>
      </c>
      <c r="C2987" s="33" t="s">
        <v>2417</v>
      </c>
      <c r="D2987" s="34">
        <v>56.384081114556629</v>
      </c>
      <c r="E2987" s="33">
        <v>25.314614475172512</v>
      </c>
      <c r="F2987" s="33">
        <v>30.297479177370708</v>
      </c>
      <c r="G2987" s="33">
        <v>1445</v>
      </c>
      <c r="I2987" s="32"/>
      <c r="J2987" s="32"/>
    </row>
    <row r="2988" spans="1:10" x14ac:dyDescent="0.3">
      <c r="A2988" s="33">
        <v>169681</v>
      </c>
      <c r="B2988" s="33" t="s">
        <v>2869</v>
      </c>
      <c r="C2988" s="33" t="s">
        <v>2873</v>
      </c>
      <c r="D2988" s="34">
        <v>35.958188054332823</v>
      </c>
      <c r="E2988" s="33">
        <v>29.4129134875194</v>
      </c>
      <c r="F2988" s="33">
        <v>25.724507506150314</v>
      </c>
      <c r="G2988" s="33">
        <v>3837</v>
      </c>
      <c r="I2988" s="32"/>
      <c r="J2988" s="32"/>
    </row>
    <row r="2989" spans="1:10" x14ac:dyDescent="0.3">
      <c r="A2989" s="33">
        <v>169896</v>
      </c>
      <c r="B2989" s="33" t="s">
        <v>2869</v>
      </c>
      <c r="C2989" s="33" t="s">
        <v>2874</v>
      </c>
      <c r="D2989" s="34">
        <v>46.637481138557163</v>
      </c>
      <c r="E2989" s="33">
        <v>39.314048700677795</v>
      </c>
      <c r="F2989" s="33">
        <v>19.835843414487712</v>
      </c>
      <c r="G2989" s="33">
        <v>5289</v>
      </c>
      <c r="I2989" s="32"/>
      <c r="J2989" s="32"/>
    </row>
    <row r="2990" spans="1:10" x14ac:dyDescent="0.3">
      <c r="A2990" s="33">
        <v>169994</v>
      </c>
      <c r="B2990" s="33" t="s">
        <v>2869</v>
      </c>
      <c r="C2990" s="33" t="s">
        <v>2418</v>
      </c>
      <c r="D2990" s="34">
        <v>45.778117410810289</v>
      </c>
      <c r="E2990" s="33">
        <v>31.871844150106586</v>
      </c>
      <c r="F2990" s="33">
        <v>35.513438212895103</v>
      </c>
      <c r="G2990" s="33">
        <v>3744</v>
      </c>
      <c r="I2990" s="32"/>
      <c r="J2990" s="32"/>
    </row>
    <row r="2991" spans="1:10" x14ac:dyDescent="0.3">
      <c r="A2991" s="33">
        <v>170097</v>
      </c>
      <c r="B2991" s="33" t="s">
        <v>2869</v>
      </c>
      <c r="C2991" s="33" t="s">
        <v>2419</v>
      </c>
      <c r="D2991" s="34">
        <v>29.423012896352933</v>
      </c>
      <c r="E2991" s="33">
        <v>21.43049050532284</v>
      </c>
      <c r="F2991" s="33">
        <v>24.253984945347057</v>
      </c>
      <c r="G2991" s="33">
        <v>1483</v>
      </c>
      <c r="I2991" s="32"/>
      <c r="J2991" s="32"/>
    </row>
    <row r="2992" spans="1:10" x14ac:dyDescent="0.3">
      <c r="A2992" s="33">
        <v>170168</v>
      </c>
      <c r="B2992" s="33" t="s">
        <v>2869</v>
      </c>
      <c r="C2992" s="33" t="s">
        <v>2420</v>
      </c>
      <c r="D2992" s="34">
        <v>32.530694745841771</v>
      </c>
      <c r="E2992" s="33">
        <v>17.723228403401642</v>
      </c>
      <c r="F2992" s="33">
        <v>19.309022234215711</v>
      </c>
      <c r="G2992" s="33">
        <v>1930</v>
      </c>
      <c r="I2992" s="32"/>
      <c r="J2992" s="32"/>
    </row>
    <row r="2993" spans="1:10" x14ac:dyDescent="0.3">
      <c r="A2993" s="33">
        <v>170220</v>
      </c>
      <c r="B2993" s="33" t="s">
        <v>2869</v>
      </c>
      <c r="C2993" s="33" t="s">
        <v>2421</v>
      </c>
      <c r="D2993" s="34">
        <v>20.031198769154145</v>
      </c>
      <c r="E2993" s="33" t="s">
        <v>2581</v>
      </c>
      <c r="F2993" s="33" t="s">
        <v>2581</v>
      </c>
      <c r="G2993" s="33">
        <v>2593</v>
      </c>
      <c r="I2993" s="32"/>
      <c r="J2993" s="32"/>
    </row>
    <row r="2994" spans="1:10" x14ac:dyDescent="0.3">
      <c r="A2994" s="33">
        <v>170346</v>
      </c>
      <c r="B2994" s="33" t="s">
        <v>2869</v>
      </c>
      <c r="C2994" s="33" t="s">
        <v>587</v>
      </c>
      <c r="D2994" s="34">
        <v>42.442274124906405</v>
      </c>
      <c r="E2994" s="33">
        <v>24.724396437714443</v>
      </c>
      <c r="F2994" s="33">
        <v>25.117460469418528</v>
      </c>
      <c r="G2994" s="33">
        <v>2662</v>
      </c>
      <c r="I2994" s="32"/>
      <c r="J2994" s="32"/>
    </row>
    <row r="2995" spans="1:10" x14ac:dyDescent="0.3">
      <c r="A2995" s="33">
        <v>170444</v>
      </c>
      <c r="B2995" s="33" t="s">
        <v>2869</v>
      </c>
      <c r="C2995" s="33" t="s">
        <v>2422</v>
      </c>
      <c r="D2995" s="34">
        <v>45.824532935936801</v>
      </c>
      <c r="E2995" s="33">
        <v>28.949635166664891</v>
      </c>
      <c r="F2995" s="33">
        <v>24.568903726811289</v>
      </c>
      <c r="G2995" s="33">
        <v>1423</v>
      </c>
      <c r="I2995" s="32"/>
      <c r="J2995" s="32"/>
    </row>
    <row r="2996" spans="1:10" x14ac:dyDescent="0.3">
      <c r="A2996" s="33">
        <v>170514</v>
      </c>
      <c r="B2996" s="33" t="s">
        <v>2869</v>
      </c>
      <c r="C2996" s="33" t="s">
        <v>1163</v>
      </c>
      <c r="D2996" s="34">
        <v>57.648241059511008</v>
      </c>
      <c r="E2996" s="33">
        <v>25.934194756361673</v>
      </c>
      <c r="F2996" s="33">
        <v>45.339380904480549</v>
      </c>
      <c r="G2996" s="33">
        <v>4207</v>
      </c>
      <c r="I2996" s="32"/>
      <c r="J2996" s="32"/>
    </row>
    <row r="2997" spans="1:10" x14ac:dyDescent="0.3">
      <c r="A2997" s="33">
        <v>170612</v>
      </c>
      <c r="B2997" s="33" t="s">
        <v>2869</v>
      </c>
      <c r="C2997" s="33" t="s">
        <v>2423</v>
      </c>
      <c r="D2997" s="34">
        <v>40.188390189974648</v>
      </c>
      <c r="E2997" s="33">
        <v>24.749282319987987</v>
      </c>
      <c r="F2997" s="33">
        <v>24.391745322085573</v>
      </c>
      <c r="G2997" s="33">
        <v>2459</v>
      </c>
      <c r="I2997" s="32"/>
      <c r="J2997" s="32"/>
    </row>
    <row r="2998" spans="1:10" x14ac:dyDescent="0.3">
      <c r="A2998" s="33">
        <v>170685</v>
      </c>
      <c r="B2998" s="33" t="s">
        <v>2869</v>
      </c>
      <c r="C2998" s="33" t="s">
        <v>2424</v>
      </c>
      <c r="D2998" s="34">
        <v>46.010377081527338</v>
      </c>
      <c r="E2998" s="33">
        <v>21.321884017795156</v>
      </c>
      <c r="F2998" s="33">
        <v>29.254076566678915</v>
      </c>
      <c r="G2998" s="33">
        <v>1758</v>
      </c>
      <c r="I2998" s="32"/>
      <c r="J2998" s="32"/>
    </row>
    <row r="2999" spans="1:10" x14ac:dyDescent="0.3">
      <c r="A2999" s="33">
        <v>170792</v>
      </c>
      <c r="B2999" s="33" t="s">
        <v>2869</v>
      </c>
      <c r="C2999" s="33" t="s">
        <v>2425</v>
      </c>
      <c r="D2999" s="34">
        <v>40.326719413578573</v>
      </c>
      <c r="E2999" s="33" t="s">
        <v>2581</v>
      </c>
      <c r="F2999" s="33" t="s">
        <v>2581</v>
      </c>
      <c r="G2999" s="33">
        <v>2051</v>
      </c>
      <c r="I2999" s="32"/>
      <c r="J2999" s="32"/>
    </row>
    <row r="3000" spans="1:10" x14ac:dyDescent="0.3">
      <c r="A3000" s="33">
        <v>170872</v>
      </c>
      <c r="B3000" s="33" t="s">
        <v>2869</v>
      </c>
      <c r="C3000" s="33" t="s">
        <v>274</v>
      </c>
      <c r="D3000" s="34">
        <v>35.850624906933</v>
      </c>
      <c r="E3000" s="33">
        <v>20.877114651534765</v>
      </c>
      <c r="F3000" s="33">
        <v>39.765964733213259</v>
      </c>
      <c r="G3000" s="33">
        <v>2234</v>
      </c>
      <c r="I3000" s="32"/>
      <c r="J3000" s="32"/>
    </row>
    <row r="3001" spans="1:10" x14ac:dyDescent="0.3">
      <c r="A3001" s="33">
        <v>170952</v>
      </c>
      <c r="B3001" s="33" t="s">
        <v>2869</v>
      </c>
      <c r="C3001" s="33" t="s">
        <v>2426</v>
      </c>
      <c r="D3001" s="34">
        <v>38.017935534104453</v>
      </c>
      <c r="E3001" s="33">
        <v>20.919177712172999</v>
      </c>
      <c r="F3001" s="33">
        <v>24.95845333173115</v>
      </c>
      <c r="G3001" s="33">
        <v>3127</v>
      </c>
      <c r="I3001" s="32"/>
      <c r="J3001" s="32"/>
    </row>
    <row r="3002" spans="1:10" x14ac:dyDescent="0.3">
      <c r="A3002" s="33">
        <v>171021</v>
      </c>
      <c r="B3002" s="33" t="s">
        <v>2869</v>
      </c>
      <c r="C3002" s="33" t="s">
        <v>2427</v>
      </c>
      <c r="D3002" s="34">
        <v>61.936609939383622</v>
      </c>
      <c r="E3002" s="33">
        <v>35.864606362620101</v>
      </c>
      <c r="F3002" s="33">
        <v>33.846380200098828</v>
      </c>
      <c r="G3002" s="33">
        <v>1799</v>
      </c>
      <c r="I3002" s="32"/>
      <c r="J3002" s="32"/>
    </row>
    <row r="3003" spans="1:10" x14ac:dyDescent="0.3">
      <c r="A3003" s="33">
        <v>171067</v>
      </c>
      <c r="B3003" s="33" t="s">
        <v>2869</v>
      </c>
      <c r="C3003" s="33" t="s">
        <v>2428</v>
      </c>
      <c r="D3003" s="34">
        <v>54.714534369166834</v>
      </c>
      <c r="E3003" s="33">
        <v>31.259958802719286</v>
      </c>
      <c r="F3003" s="33">
        <v>34.641349930976567</v>
      </c>
      <c r="G3003" s="33">
        <v>3193</v>
      </c>
      <c r="I3003" s="32"/>
      <c r="J3003" s="32"/>
    </row>
    <row r="3004" spans="1:10" x14ac:dyDescent="0.3">
      <c r="A3004" s="33">
        <v>171101</v>
      </c>
      <c r="B3004" s="33" t="s">
        <v>2869</v>
      </c>
      <c r="C3004" s="33" t="s">
        <v>2429</v>
      </c>
      <c r="D3004" s="34">
        <v>39.147365907910029</v>
      </c>
      <c r="E3004" s="33">
        <v>23.948182182539927</v>
      </c>
      <c r="F3004" s="33">
        <v>19.950605030339613</v>
      </c>
      <c r="G3004" s="33">
        <v>1741</v>
      </c>
      <c r="I3004" s="32"/>
      <c r="J3004" s="32"/>
    </row>
    <row r="3005" spans="1:10" x14ac:dyDescent="0.3">
      <c r="A3005" s="33">
        <v>171209</v>
      </c>
      <c r="B3005" s="33" t="s">
        <v>2869</v>
      </c>
      <c r="C3005" s="33" t="s">
        <v>2430</v>
      </c>
      <c r="D3005" s="34">
        <v>42.922125147827209</v>
      </c>
      <c r="E3005" s="33" t="s">
        <v>2581</v>
      </c>
      <c r="F3005" s="33" t="s">
        <v>2581</v>
      </c>
      <c r="G3005" s="33">
        <v>1389</v>
      </c>
      <c r="I3005" s="32"/>
      <c r="J3005" s="32"/>
    </row>
    <row r="3006" spans="1:10" x14ac:dyDescent="0.3">
      <c r="A3006" s="33">
        <v>171272</v>
      </c>
      <c r="B3006" s="33" t="s">
        <v>2869</v>
      </c>
      <c r="C3006" s="33" t="s">
        <v>2431</v>
      </c>
      <c r="D3006" s="34">
        <v>46.160138184465744</v>
      </c>
      <c r="E3006" s="33">
        <v>22.592019031963137</v>
      </c>
      <c r="F3006" s="33">
        <v>31.493539142801691</v>
      </c>
      <c r="G3006" s="33">
        <v>1981</v>
      </c>
      <c r="I3006" s="32"/>
      <c r="J3006" s="32"/>
    </row>
    <row r="3007" spans="1:10" x14ac:dyDescent="0.3">
      <c r="A3007" s="33">
        <v>171325</v>
      </c>
      <c r="B3007" s="33" t="s">
        <v>2869</v>
      </c>
      <c r="C3007" s="33" t="s">
        <v>192</v>
      </c>
      <c r="D3007" s="34">
        <v>59.988513833409989</v>
      </c>
      <c r="E3007" s="33">
        <v>33.168097623767942</v>
      </c>
      <c r="F3007" s="33">
        <v>60.574123393433723</v>
      </c>
      <c r="G3007" s="33">
        <v>6765</v>
      </c>
      <c r="I3007" s="32"/>
      <c r="J3007" s="32"/>
    </row>
    <row r="3008" spans="1:10" x14ac:dyDescent="0.3">
      <c r="A3008" s="33">
        <v>171469</v>
      </c>
      <c r="B3008" s="33" t="s">
        <v>2869</v>
      </c>
      <c r="C3008" s="33" t="s">
        <v>2432</v>
      </c>
      <c r="D3008" s="34">
        <v>42.039600223826113</v>
      </c>
      <c r="E3008" s="33">
        <v>75.144104618592891</v>
      </c>
      <c r="F3008" s="33">
        <v>30.894067329861336</v>
      </c>
      <c r="G3008" s="33">
        <v>1234</v>
      </c>
      <c r="I3008" s="32"/>
      <c r="J3008" s="32"/>
    </row>
    <row r="3009" spans="1:10" x14ac:dyDescent="0.3">
      <c r="A3009" s="33">
        <v>171539</v>
      </c>
      <c r="B3009" s="33" t="s">
        <v>2869</v>
      </c>
      <c r="C3009" s="33" t="s">
        <v>2433</v>
      </c>
      <c r="D3009" s="34">
        <v>45.207074842515269</v>
      </c>
      <c r="E3009" s="33">
        <v>25.65049556221911</v>
      </c>
      <c r="F3009" s="33">
        <v>30.97363736638103</v>
      </c>
      <c r="G3009" s="33">
        <v>2618</v>
      </c>
      <c r="I3009" s="32"/>
      <c r="J3009" s="32"/>
    </row>
    <row r="3010" spans="1:10" x14ac:dyDescent="0.3">
      <c r="A3010" s="33">
        <v>171628</v>
      </c>
      <c r="B3010" s="33" t="s">
        <v>2869</v>
      </c>
      <c r="C3010" s="33" t="s">
        <v>280</v>
      </c>
      <c r="D3010" s="34">
        <v>42.768434733516088</v>
      </c>
      <c r="E3010" s="33">
        <v>20.416627702467682</v>
      </c>
      <c r="F3010" s="33">
        <v>30.811068964034085</v>
      </c>
      <c r="G3010" s="33">
        <v>3350</v>
      </c>
      <c r="I3010" s="32"/>
      <c r="J3010" s="32"/>
    </row>
    <row r="3011" spans="1:10" x14ac:dyDescent="0.3">
      <c r="A3011" s="33">
        <v>171806</v>
      </c>
      <c r="B3011" s="33" t="s">
        <v>2869</v>
      </c>
      <c r="C3011" s="33" t="s">
        <v>2434</v>
      </c>
      <c r="D3011" s="34">
        <v>40.257457692960998</v>
      </c>
      <c r="E3011" s="33">
        <v>23.744500998075438</v>
      </c>
      <c r="F3011" s="33">
        <v>28.98241508154436</v>
      </c>
      <c r="G3011" s="33">
        <v>2962</v>
      </c>
      <c r="I3011" s="32"/>
      <c r="J3011" s="32"/>
    </row>
    <row r="3012" spans="1:10" x14ac:dyDescent="0.3">
      <c r="A3012" s="33">
        <v>171879</v>
      </c>
      <c r="B3012" s="33" t="s">
        <v>2869</v>
      </c>
      <c r="C3012" s="33" t="s">
        <v>2435</v>
      </c>
      <c r="D3012" s="34">
        <v>69.175353041115969</v>
      </c>
      <c r="E3012" s="33">
        <v>65.018123553202457</v>
      </c>
      <c r="F3012" s="33">
        <v>41.369374755748474</v>
      </c>
      <c r="G3012" s="33">
        <v>2886</v>
      </c>
      <c r="I3012" s="32"/>
      <c r="J3012" s="32"/>
    </row>
    <row r="3013" spans="1:10" x14ac:dyDescent="0.3">
      <c r="A3013" s="33">
        <v>171931</v>
      </c>
      <c r="B3013" s="33" t="s">
        <v>2869</v>
      </c>
      <c r="C3013" s="33" t="s">
        <v>2436</v>
      </c>
      <c r="D3013" s="34">
        <v>33.763600825936543</v>
      </c>
      <c r="E3013" s="33">
        <v>27.036654784447851</v>
      </c>
      <c r="F3013" s="33">
        <v>27.270854906903619</v>
      </c>
      <c r="G3013" s="33">
        <v>2645</v>
      </c>
      <c r="I3013" s="32"/>
      <c r="J3013" s="32"/>
    </row>
    <row r="3014" spans="1:10" x14ac:dyDescent="0.3">
      <c r="A3014" s="33">
        <v>171995</v>
      </c>
      <c r="B3014" s="33" t="s">
        <v>2869</v>
      </c>
      <c r="C3014" s="33" t="s">
        <v>2437</v>
      </c>
      <c r="D3014" s="34">
        <v>50.750633571552243</v>
      </c>
      <c r="E3014" s="33">
        <v>32.593922546948789</v>
      </c>
      <c r="F3014" s="33">
        <v>35.327739830972789</v>
      </c>
      <c r="G3014" s="33">
        <v>2553</v>
      </c>
      <c r="I3014" s="32"/>
      <c r="J3014" s="32"/>
    </row>
    <row r="3015" spans="1:10" x14ac:dyDescent="0.3">
      <c r="A3015" s="33">
        <v>172082</v>
      </c>
      <c r="B3015" s="33" t="s">
        <v>2869</v>
      </c>
      <c r="C3015" s="33" t="s">
        <v>2438</v>
      </c>
      <c r="D3015" s="34">
        <v>57.983918060180329</v>
      </c>
      <c r="E3015" s="33" t="s">
        <v>2581</v>
      </c>
      <c r="F3015" s="33">
        <v>37.565365799762553</v>
      </c>
      <c r="G3015" s="33">
        <v>3998</v>
      </c>
      <c r="I3015" s="32"/>
      <c r="J3015" s="32"/>
    </row>
    <row r="3016" spans="1:10" x14ac:dyDescent="0.3">
      <c r="A3016" s="33">
        <v>172153</v>
      </c>
      <c r="B3016" s="33" t="s">
        <v>2869</v>
      </c>
      <c r="C3016" s="33" t="s">
        <v>2439</v>
      </c>
      <c r="D3016" s="34">
        <v>39.646070028840072</v>
      </c>
      <c r="E3016" s="33">
        <v>22.771245216534371</v>
      </c>
      <c r="F3016" s="33">
        <v>20.596383233974709</v>
      </c>
      <c r="G3016" s="33">
        <v>2213</v>
      </c>
      <c r="I3016" s="32"/>
      <c r="J3016" s="32"/>
    </row>
    <row r="3017" spans="1:10" x14ac:dyDescent="0.3">
      <c r="A3017" s="33">
        <v>172279</v>
      </c>
      <c r="B3017" s="33" t="s">
        <v>2869</v>
      </c>
      <c r="C3017" s="33" t="s">
        <v>2440</v>
      </c>
      <c r="D3017" s="34">
        <v>28.776595071010501</v>
      </c>
      <c r="E3017" s="33">
        <v>24.441026430797841</v>
      </c>
      <c r="F3017" s="33">
        <v>24.077797221133629</v>
      </c>
      <c r="G3017" s="33">
        <v>1592</v>
      </c>
      <c r="I3017" s="32"/>
      <c r="J3017" s="32"/>
    </row>
    <row r="3018" spans="1:10" x14ac:dyDescent="0.3">
      <c r="A3018" s="33">
        <v>172340</v>
      </c>
      <c r="B3018" s="33" t="s">
        <v>2869</v>
      </c>
      <c r="C3018" s="33" t="s">
        <v>2441</v>
      </c>
      <c r="D3018" s="34">
        <v>59.646155672411084</v>
      </c>
      <c r="E3018" s="33" t="s">
        <v>2581</v>
      </c>
      <c r="F3018" s="33">
        <v>33.426676769260162</v>
      </c>
      <c r="G3018" s="33">
        <v>2945</v>
      </c>
      <c r="I3018" s="32"/>
      <c r="J3018" s="32"/>
    </row>
    <row r="3019" spans="1:10" x14ac:dyDescent="0.3">
      <c r="A3019" s="33">
        <v>172377</v>
      </c>
      <c r="B3019" s="33" t="s">
        <v>2869</v>
      </c>
      <c r="C3019" s="33" t="s">
        <v>206</v>
      </c>
      <c r="D3019" s="34">
        <v>40.137860514576197</v>
      </c>
      <c r="E3019" s="33">
        <v>17.818176752767144</v>
      </c>
      <c r="F3019" s="33">
        <v>39.428306833303033</v>
      </c>
      <c r="G3019" s="33">
        <v>3025</v>
      </c>
      <c r="I3019" s="32"/>
      <c r="J3019" s="32"/>
    </row>
    <row r="3020" spans="1:10" x14ac:dyDescent="0.3">
      <c r="A3020" s="33">
        <v>172457</v>
      </c>
      <c r="B3020" s="33" t="s">
        <v>2869</v>
      </c>
      <c r="C3020" s="33" t="s">
        <v>2442</v>
      </c>
      <c r="D3020" s="34">
        <v>55.102664115646107</v>
      </c>
      <c r="E3020" s="33">
        <v>30.828122023706104</v>
      </c>
      <c r="F3020" s="33">
        <v>37.095323034811734</v>
      </c>
      <c r="G3020" s="33">
        <v>3979</v>
      </c>
      <c r="I3020" s="32"/>
      <c r="J3020" s="32"/>
    </row>
    <row r="3021" spans="1:10" x14ac:dyDescent="0.3">
      <c r="A3021" s="33">
        <v>172509</v>
      </c>
      <c r="B3021" s="33" t="s">
        <v>2869</v>
      </c>
      <c r="C3021" s="33" t="s">
        <v>596</v>
      </c>
      <c r="D3021" s="34">
        <v>31.678040132553416</v>
      </c>
      <c r="E3021" s="33">
        <v>20.647409610593307</v>
      </c>
      <c r="F3021" s="33">
        <v>21.053546415384201</v>
      </c>
      <c r="G3021" s="33">
        <v>1795</v>
      </c>
      <c r="I3021" s="32"/>
      <c r="J3021" s="32"/>
    </row>
    <row r="3022" spans="1:10" x14ac:dyDescent="0.3">
      <c r="A3022" s="33">
        <v>172581</v>
      </c>
      <c r="B3022" s="33" t="s">
        <v>2869</v>
      </c>
      <c r="C3022" s="33" t="s">
        <v>2443</v>
      </c>
      <c r="D3022" s="34">
        <v>44.92271643340716</v>
      </c>
      <c r="E3022" s="33">
        <v>23.515507630314431</v>
      </c>
      <c r="F3022" s="33">
        <v>33.451586883834658</v>
      </c>
      <c r="G3022" s="33">
        <v>2172</v>
      </c>
      <c r="I3022" s="32"/>
      <c r="J3022" s="32"/>
    </row>
    <row r="3023" spans="1:10" x14ac:dyDescent="0.3">
      <c r="A3023" s="33">
        <v>172698</v>
      </c>
      <c r="B3023" s="33" t="s">
        <v>2869</v>
      </c>
      <c r="C3023" s="33" t="s">
        <v>2444</v>
      </c>
      <c r="D3023" s="34">
        <v>32.561283990888178</v>
      </c>
      <c r="E3023" s="33">
        <v>21.857980451551875</v>
      </c>
      <c r="F3023" s="33">
        <v>19.93959560302471</v>
      </c>
      <c r="G3023" s="33">
        <v>2488</v>
      </c>
      <c r="I3023" s="32"/>
      <c r="J3023" s="32"/>
    </row>
    <row r="3024" spans="1:10" x14ac:dyDescent="0.3">
      <c r="A3024" s="33">
        <v>172812</v>
      </c>
      <c r="B3024" s="33" t="s">
        <v>2869</v>
      </c>
      <c r="C3024" s="33" t="s">
        <v>977</v>
      </c>
      <c r="D3024" s="34" t="s">
        <v>2581</v>
      </c>
      <c r="E3024" s="33" t="s">
        <v>2581</v>
      </c>
      <c r="F3024" s="33" t="s">
        <v>2581</v>
      </c>
      <c r="G3024" s="33">
        <v>946</v>
      </c>
      <c r="I3024" s="32"/>
      <c r="J3024" s="32"/>
    </row>
    <row r="3025" spans="1:10" x14ac:dyDescent="0.3">
      <c r="A3025" s="33">
        <v>172894</v>
      </c>
      <c r="B3025" s="33" t="s">
        <v>2869</v>
      </c>
      <c r="C3025" s="33" t="s">
        <v>2445</v>
      </c>
      <c r="D3025" s="34">
        <v>51.534670007502747</v>
      </c>
      <c r="E3025" s="33">
        <v>27.300612312227376</v>
      </c>
      <c r="F3025" s="33">
        <v>30.56165791347615</v>
      </c>
      <c r="G3025" s="33">
        <v>2186</v>
      </c>
      <c r="I3025" s="32"/>
      <c r="J3025" s="32"/>
    </row>
    <row r="3026" spans="1:10" x14ac:dyDescent="0.3">
      <c r="A3026" s="33">
        <v>172947</v>
      </c>
      <c r="B3026" s="33" t="s">
        <v>2869</v>
      </c>
      <c r="C3026" s="33" t="s">
        <v>2446</v>
      </c>
      <c r="D3026" s="34">
        <v>37.653100363513758</v>
      </c>
      <c r="E3026" s="33">
        <v>25.015709554081315</v>
      </c>
      <c r="F3026" s="33">
        <v>29.213553125304607</v>
      </c>
      <c r="G3026" s="33">
        <v>1960</v>
      </c>
      <c r="I3026" s="32"/>
      <c r="J3026" s="32"/>
    </row>
    <row r="3027" spans="1:10" x14ac:dyDescent="0.3">
      <c r="A3027" s="33">
        <v>172992</v>
      </c>
      <c r="B3027" s="33" t="s">
        <v>2869</v>
      </c>
      <c r="C3027" s="33" t="s">
        <v>1398</v>
      </c>
      <c r="D3027" s="34">
        <v>36.665849109911392</v>
      </c>
      <c r="E3027" s="33">
        <v>33.759027715717053</v>
      </c>
      <c r="F3027" s="33">
        <v>34.516261593575393</v>
      </c>
      <c r="G3027" s="33">
        <v>2459</v>
      </c>
      <c r="I3027" s="32"/>
      <c r="J3027" s="32"/>
    </row>
    <row r="3028" spans="1:10" x14ac:dyDescent="0.3">
      <c r="A3028" s="33">
        <v>173061</v>
      </c>
      <c r="B3028" s="33" t="s">
        <v>2869</v>
      </c>
      <c r="C3028" s="33" t="s">
        <v>1749</v>
      </c>
      <c r="D3028" s="34">
        <v>48.069504359327787</v>
      </c>
      <c r="E3028" s="33">
        <v>33.135110974083069</v>
      </c>
      <c r="F3028" s="33">
        <v>34.837653411143663</v>
      </c>
      <c r="G3028" s="33">
        <v>3337</v>
      </c>
      <c r="I3028" s="32"/>
      <c r="J3028" s="32"/>
    </row>
    <row r="3029" spans="1:10" x14ac:dyDescent="0.3">
      <c r="A3029" s="33">
        <v>173132</v>
      </c>
      <c r="B3029" s="33" t="s">
        <v>2869</v>
      </c>
      <c r="C3029" s="33" t="s">
        <v>1181</v>
      </c>
      <c r="D3029" s="34">
        <v>41.810063304223405</v>
      </c>
      <c r="E3029" s="33">
        <v>21.841122207145052</v>
      </c>
      <c r="F3029" s="33">
        <v>34.642572065048491</v>
      </c>
      <c r="G3029" s="33">
        <v>1201</v>
      </c>
      <c r="I3029" s="32"/>
      <c r="J3029" s="32"/>
    </row>
    <row r="3030" spans="1:10" x14ac:dyDescent="0.3">
      <c r="A3030" s="33">
        <v>173230</v>
      </c>
      <c r="B3030" s="33" t="s">
        <v>2869</v>
      </c>
      <c r="C3030" s="33" t="s">
        <v>216</v>
      </c>
      <c r="D3030" s="34">
        <v>41.312777687311765</v>
      </c>
      <c r="E3030" s="33">
        <v>16.85739567588028</v>
      </c>
      <c r="F3030" s="33">
        <v>31.147279582467085</v>
      </c>
      <c r="G3030" s="33">
        <v>3441</v>
      </c>
      <c r="I3030" s="32"/>
      <c r="J3030" s="32"/>
    </row>
    <row r="3031" spans="1:10" x14ac:dyDescent="0.3">
      <c r="A3031" s="33">
        <v>173374</v>
      </c>
      <c r="B3031" s="33" t="s">
        <v>2869</v>
      </c>
      <c r="C3031" s="33" t="s">
        <v>2447</v>
      </c>
      <c r="D3031" s="34">
        <v>36.334771416870041</v>
      </c>
      <c r="E3031" s="33">
        <v>25.474461390500416</v>
      </c>
      <c r="F3031" s="33">
        <v>28.394126011497871</v>
      </c>
      <c r="G3031" s="33">
        <v>3720</v>
      </c>
      <c r="I3031" s="32"/>
      <c r="J3031" s="32"/>
    </row>
    <row r="3032" spans="1:10" x14ac:dyDescent="0.3">
      <c r="A3032" s="33">
        <v>173533</v>
      </c>
      <c r="B3032" s="33" t="s">
        <v>2869</v>
      </c>
      <c r="C3032" s="33" t="s">
        <v>2448</v>
      </c>
      <c r="D3032" s="34">
        <v>49.932407573558173</v>
      </c>
      <c r="E3032" s="33">
        <v>28.951376824501246</v>
      </c>
      <c r="F3032" s="33">
        <v>30.331642595325125</v>
      </c>
      <c r="G3032" s="33">
        <v>2710</v>
      </c>
      <c r="I3032" s="32"/>
      <c r="J3032" s="32"/>
    </row>
    <row r="3033" spans="1:10" x14ac:dyDescent="0.3">
      <c r="A3033" s="33">
        <v>173597</v>
      </c>
      <c r="B3033" s="33" t="s">
        <v>2869</v>
      </c>
      <c r="C3033" s="33" t="s">
        <v>604</v>
      </c>
      <c r="D3033" s="34">
        <v>58.604191126731017</v>
      </c>
      <c r="E3033" s="33">
        <v>25.694526629567388</v>
      </c>
      <c r="F3033" s="33">
        <v>27.817480052275883</v>
      </c>
      <c r="G3033" s="33">
        <v>2121</v>
      </c>
      <c r="I3033" s="32"/>
      <c r="J3033" s="32"/>
    </row>
    <row r="3034" spans="1:10" x14ac:dyDescent="0.3">
      <c r="A3034" s="33">
        <v>173686</v>
      </c>
      <c r="B3034" s="33" t="s">
        <v>2869</v>
      </c>
      <c r="C3034" s="33" t="s">
        <v>2449</v>
      </c>
      <c r="D3034" s="34">
        <v>42.978611945733327</v>
      </c>
      <c r="E3034" s="33">
        <v>29.940078191709254</v>
      </c>
      <c r="F3034" s="33">
        <v>30.612903310170754</v>
      </c>
      <c r="G3034" s="33">
        <v>2299</v>
      </c>
      <c r="I3034" s="32"/>
      <c r="J3034" s="32"/>
    </row>
    <row r="3035" spans="1:10" x14ac:dyDescent="0.3">
      <c r="A3035" s="33">
        <v>173748</v>
      </c>
      <c r="B3035" s="33" t="s">
        <v>2869</v>
      </c>
      <c r="C3035" s="33" t="s">
        <v>2450</v>
      </c>
      <c r="D3035" s="34">
        <v>52.76310513159234</v>
      </c>
      <c r="E3035" s="33" t="s">
        <v>2581</v>
      </c>
      <c r="F3035" s="33" t="s">
        <v>2581</v>
      </c>
      <c r="G3035" s="33">
        <v>3208</v>
      </c>
      <c r="I3035" s="32"/>
      <c r="J3035" s="32"/>
    </row>
    <row r="3036" spans="1:10" x14ac:dyDescent="0.3">
      <c r="A3036" s="33">
        <v>173793</v>
      </c>
      <c r="B3036" s="33" t="s">
        <v>2869</v>
      </c>
      <c r="C3036" s="33" t="s">
        <v>2451</v>
      </c>
      <c r="D3036" s="34">
        <v>42.318857000493914</v>
      </c>
      <c r="E3036" s="33">
        <v>18.208679426885194</v>
      </c>
      <c r="F3036" s="33">
        <v>18.373444462161938</v>
      </c>
      <c r="G3036" s="33">
        <v>3129</v>
      </c>
      <c r="I3036" s="32"/>
      <c r="J3036" s="32"/>
    </row>
    <row r="3037" spans="1:10" x14ac:dyDescent="0.3">
      <c r="A3037" s="33">
        <v>173855</v>
      </c>
      <c r="B3037" s="33" t="s">
        <v>2869</v>
      </c>
      <c r="C3037" s="33" t="s">
        <v>2452</v>
      </c>
      <c r="D3037" s="34">
        <v>32.099372139455951</v>
      </c>
      <c r="E3037" s="33">
        <v>25.194021216254452</v>
      </c>
      <c r="F3037" s="33">
        <v>24.958857360211265</v>
      </c>
      <c r="G3037" s="33">
        <v>2406</v>
      </c>
      <c r="I3037" s="32"/>
      <c r="J3037" s="32"/>
    </row>
    <row r="3038" spans="1:10" x14ac:dyDescent="0.3">
      <c r="A3038" s="33">
        <v>173935</v>
      </c>
      <c r="B3038" s="33" t="s">
        <v>2869</v>
      </c>
      <c r="C3038" s="33" t="s">
        <v>1906</v>
      </c>
      <c r="D3038" s="34">
        <v>42.750640533276865</v>
      </c>
      <c r="E3038" s="33">
        <v>32.101809624933466</v>
      </c>
      <c r="F3038" s="33">
        <v>38.001310027195927</v>
      </c>
      <c r="G3038" s="33">
        <v>3698</v>
      </c>
      <c r="I3038" s="32"/>
      <c r="J3038" s="32"/>
    </row>
    <row r="3039" spans="1:10" x14ac:dyDescent="0.3">
      <c r="A3039" s="33">
        <v>174021</v>
      </c>
      <c r="B3039" s="33" t="s">
        <v>2869</v>
      </c>
      <c r="C3039" s="33" t="s">
        <v>2453</v>
      </c>
      <c r="D3039" s="34">
        <v>51.875219773460614</v>
      </c>
      <c r="E3039" s="33">
        <v>27.042459282435622</v>
      </c>
      <c r="F3039" s="33">
        <v>29.123283060939773</v>
      </c>
      <c r="G3039" s="33">
        <v>3930</v>
      </c>
      <c r="I3039" s="32"/>
      <c r="J3039" s="32"/>
    </row>
    <row r="3040" spans="1:10" x14ac:dyDescent="0.3">
      <c r="A3040" s="33">
        <v>174085</v>
      </c>
      <c r="B3040" s="33" t="s">
        <v>2869</v>
      </c>
      <c r="C3040" s="33" t="s">
        <v>920</v>
      </c>
      <c r="D3040" s="34">
        <v>40.960975183041583</v>
      </c>
      <c r="E3040" s="33">
        <v>11.86497842763001</v>
      </c>
      <c r="F3040" s="33">
        <v>27.988165173667955</v>
      </c>
      <c r="G3040" s="33">
        <v>2484</v>
      </c>
      <c r="I3040" s="32"/>
      <c r="J3040" s="32"/>
    </row>
    <row r="3041" spans="1:10" x14ac:dyDescent="0.3">
      <c r="A3041" s="33">
        <v>174156</v>
      </c>
      <c r="B3041" s="33" t="s">
        <v>2869</v>
      </c>
      <c r="C3041" s="33" t="s">
        <v>229</v>
      </c>
      <c r="D3041" s="34">
        <v>70.776876737447807</v>
      </c>
      <c r="E3041" s="33">
        <v>32.06108872566309</v>
      </c>
      <c r="F3041" s="33">
        <v>41.03241703423641</v>
      </c>
      <c r="G3041" s="33">
        <v>3267</v>
      </c>
      <c r="I3041" s="32"/>
      <c r="J3041" s="32"/>
    </row>
    <row r="3042" spans="1:10" x14ac:dyDescent="0.3">
      <c r="A3042" s="33">
        <v>174218</v>
      </c>
      <c r="B3042" s="33" t="s">
        <v>2869</v>
      </c>
      <c r="C3042" s="33" t="s">
        <v>2454</v>
      </c>
      <c r="D3042" s="34">
        <v>59.669663591503983</v>
      </c>
      <c r="E3042" s="33">
        <v>33.068560300751351</v>
      </c>
      <c r="F3042" s="33">
        <v>28.038599286012577</v>
      </c>
      <c r="G3042" s="33">
        <v>1587</v>
      </c>
      <c r="I3042" s="32"/>
      <c r="J3042" s="32"/>
    </row>
    <row r="3043" spans="1:10" x14ac:dyDescent="0.3">
      <c r="A3043" s="33">
        <v>174254</v>
      </c>
      <c r="B3043" s="33" t="s">
        <v>2869</v>
      </c>
      <c r="C3043" s="33" t="s">
        <v>1819</v>
      </c>
      <c r="D3043" s="34">
        <v>62.80741648130121</v>
      </c>
      <c r="E3043" s="33">
        <v>33.403979093748227</v>
      </c>
      <c r="F3043" s="33">
        <v>44.673570546598143</v>
      </c>
      <c r="G3043" s="33">
        <v>1540</v>
      </c>
      <c r="I3043" s="32"/>
      <c r="J3043" s="32"/>
    </row>
    <row r="3044" spans="1:10" x14ac:dyDescent="0.3">
      <c r="A3044" s="33">
        <v>174290</v>
      </c>
      <c r="B3044" s="33" t="s">
        <v>2869</v>
      </c>
      <c r="C3044" s="33" t="s">
        <v>2455</v>
      </c>
      <c r="D3044" s="34">
        <v>36.0111980153522</v>
      </c>
      <c r="E3044" s="33">
        <v>99.433312011158691</v>
      </c>
      <c r="F3044" s="33">
        <v>15.567018255418226</v>
      </c>
      <c r="G3044" s="33">
        <v>2233</v>
      </c>
      <c r="I3044" s="32"/>
      <c r="J3044" s="32"/>
    </row>
    <row r="3045" spans="1:10" x14ac:dyDescent="0.3">
      <c r="A3045" s="33">
        <v>174496</v>
      </c>
      <c r="B3045" s="33" t="s">
        <v>2869</v>
      </c>
      <c r="C3045" s="33" t="s">
        <v>223</v>
      </c>
      <c r="D3045" s="34" t="s">
        <v>2581</v>
      </c>
      <c r="E3045" s="33" t="s">
        <v>2581</v>
      </c>
      <c r="F3045" s="33" t="s">
        <v>2581</v>
      </c>
      <c r="G3045" s="33">
        <v>762</v>
      </c>
      <c r="I3045" s="32"/>
      <c r="J3045" s="32"/>
    </row>
    <row r="3046" spans="1:10" x14ac:dyDescent="0.3">
      <c r="A3046" s="33">
        <v>174502</v>
      </c>
      <c r="B3046" s="33" t="s">
        <v>2869</v>
      </c>
      <c r="C3046" s="33" t="s">
        <v>2456</v>
      </c>
      <c r="D3046" s="34">
        <v>41.496560990849055</v>
      </c>
      <c r="E3046" s="33" t="s">
        <v>2581</v>
      </c>
      <c r="F3046" s="33">
        <v>24.147154046803085</v>
      </c>
      <c r="G3046" s="33">
        <v>1937</v>
      </c>
      <c r="I3046" s="32"/>
      <c r="J3046" s="32"/>
    </row>
    <row r="3047" spans="1:10" x14ac:dyDescent="0.3">
      <c r="A3047" s="33">
        <v>174511</v>
      </c>
      <c r="B3047" s="33" t="s">
        <v>2869</v>
      </c>
      <c r="C3047" s="33" t="s">
        <v>2457</v>
      </c>
      <c r="D3047" s="34">
        <v>33.680490682054497</v>
      </c>
      <c r="E3047" s="33" t="s">
        <v>2581</v>
      </c>
      <c r="F3047" s="33">
        <v>26.948531744746376</v>
      </c>
      <c r="G3047" s="33">
        <v>1379</v>
      </c>
      <c r="I3047" s="32"/>
      <c r="J3047" s="32"/>
    </row>
    <row r="3048" spans="1:10" x14ac:dyDescent="0.3">
      <c r="A3048" s="33">
        <v>174520</v>
      </c>
      <c r="B3048" s="33" t="s">
        <v>2869</v>
      </c>
      <c r="C3048" s="33" t="s">
        <v>2458</v>
      </c>
      <c r="D3048" s="34" t="s">
        <v>2581</v>
      </c>
      <c r="E3048" s="33" t="s">
        <v>2581</v>
      </c>
      <c r="F3048" s="33" t="s">
        <v>2581</v>
      </c>
      <c r="G3048" s="33">
        <v>958</v>
      </c>
      <c r="I3048" s="32"/>
      <c r="J3048" s="32"/>
    </row>
    <row r="3049" spans="1:10" x14ac:dyDescent="0.3">
      <c r="A3049" s="33">
        <v>174744</v>
      </c>
      <c r="B3049" s="33" t="s">
        <v>2875</v>
      </c>
      <c r="C3049" s="33" t="s">
        <v>2876</v>
      </c>
      <c r="D3049" s="34">
        <v>65.917063144855263</v>
      </c>
      <c r="E3049" s="33">
        <v>47.179732395840595</v>
      </c>
      <c r="F3049" s="33">
        <v>53.405356172654791</v>
      </c>
      <c r="G3049" s="33">
        <v>93005</v>
      </c>
      <c r="I3049" s="32"/>
      <c r="J3049" s="32"/>
    </row>
    <row r="3050" spans="1:10" x14ac:dyDescent="0.3">
      <c r="A3050" s="33">
        <v>174780</v>
      </c>
      <c r="B3050" s="33" t="s">
        <v>2875</v>
      </c>
      <c r="C3050" s="33" t="s">
        <v>2877</v>
      </c>
      <c r="D3050" s="34">
        <v>53.374366581041521</v>
      </c>
      <c r="E3050" s="33">
        <v>34.505887887929632</v>
      </c>
      <c r="F3050" s="33">
        <v>36.625130419682129</v>
      </c>
      <c r="G3050" s="33">
        <v>4152</v>
      </c>
      <c r="I3050" s="32"/>
      <c r="J3050" s="32"/>
    </row>
    <row r="3051" spans="1:10" x14ac:dyDescent="0.3">
      <c r="A3051" s="33">
        <v>174824</v>
      </c>
      <c r="B3051" s="33" t="s">
        <v>2875</v>
      </c>
      <c r="C3051" s="33" t="s">
        <v>2421</v>
      </c>
      <c r="D3051" s="34">
        <v>53.092912454742851</v>
      </c>
      <c r="E3051" s="33" t="s">
        <v>2581</v>
      </c>
      <c r="F3051" s="33">
        <v>45.722473686675322</v>
      </c>
      <c r="G3051" s="33">
        <v>4638</v>
      </c>
      <c r="I3051" s="32"/>
      <c r="J3051" s="32"/>
    </row>
    <row r="3052" spans="1:10" x14ac:dyDescent="0.3">
      <c r="A3052" s="33">
        <v>174860</v>
      </c>
      <c r="B3052" s="33" t="s">
        <v>2875</v>
      </c>
      <c r="C3052" s="33" t="s">
        <v>2878</v>
      </c>
      <c r="D3052" s="34">
        <v>54.621156657537902</v>
      </c>
      <c r="E3052" s="33">
        <v>39.292564933827023</v>
      </c>
      <c r="F3052" s="33">
        <v>37.426960384947485</v>
      </c>
      <c r="G3052" s="33">
        <v>20357</v>
      </c>
      <c r="I3052" s="32"/>
      <c r="J3052" s="32"/>
    </row>
    <row r="3053" spans="1:10" x14ac:dyDescent="0.3">
      <c r="A3053" s="33">
        <v>174922</v>
      </c>
      <c r="B3053" s="33" t="s">
        <v>2875</v>
      </c>
      <c r="C3053" s="33" t="s">
        <v>2459</v>
      </c>
      <c r="D3053" s="34">
        <v>48.458459747869803</v>
      </c>
      <c r="E3053" s="33">
        <v>28.027058294470955</v>
      </c>
      <c r="F3053" s="33">
        <v>27.855921928760814</v>
      </c>
      <c r="G3053" s="33">
        <v>13452</v>
      </c>
      <c r="I3053" s="32"/>
      <c r="J3053" s="32"/>
    </row>
    <row r="3054" spans="1:10" x14ac:dyDescent="0.3">
      <c r="A3054" s="33">
        <v>175019</v>
      </c>
      <c r="B3054" s="33" t="s">
        <v>2875</v>
      </c>
      <c r="C3054" s="33" t="s">
        <v>2460</v>
      </c>
      <c r="D3054" s="34">
        <v>58.795418588637716</v>
      </c>
      <c r="E3054" s="33">
        <v>37.600386260299317</v>
      </c>
      <c r="F3054" s="33">
        <v>35.342347559981405</v>
      </c>
      <c r="G3054" s="33">
        <v>9661</v>
      </c>
      <c r="I3054" s="32"/>
      <c r="J3054" s="32"/>
    </row>
    <row r="3055" spans="1:10" x14ac:dyDescent="0.3">
      <c r="A3055" s="33">
        <v>175055</v>
      </c>
      <c r="B3055" s="33" t="s">
        <v>2875</v>
      </c>
      <c r="C3055" s="33" t="s">
        <v>2461</v>
      </c>
      <c r="D3055" s="34">
        <v>63.400614928864208</v>
      </c>
      <c r="E3055" s="33">
        <v>34.299607559944839</v>
      </c>
      <c r="F3055" s="33">
        <v>38.117180257503414</v>
      </c>
      <c r="G3055" s="33">
        <v>9261</v>
      </c>
      <c r="I3055" s="32"/>
      <c r="J3055" s="32"/>
    </row>
    <row r="3056" spans="1:10" x14ac:dyDescent="0.3">
      <c r="A3056" s="33">
        <v>175126</v>
      </c>
      <c r="B3056" s="33" t="s">
        <v>2875</v>
      </c>
      <c r="C3056" s="33" t="s">
        <v>2462</v>
      </c>
      <c r="D3056" s="34">
        <v>21.243573414699195</v>
      </c>
      <c r="E3056" s="33">
        <v>24.739426280753349</v>
      </c>
      <c r="F3056" s="33">
        <v>19.558365828436706</v>
      </c>
      <c r="G3056" s="33">
        <v>1816</v>
      </c>
      <c r="I3056" s="32"/>
      <c r="J3056" s="32"/>
    </row>
    <row r="3057" spans="1:10" x14ac:dyDescent="0.3">
      <c r="A3057" s="33">
        <v>175206</v>
      </c>
      <c r="B3057" s="33" t="s">
        <v>2875</v>
      </c>
      <c r="C3057" s="33" t="s">
        <v>1133</v>
      </c>
      <c r="D3057" s="34">
        <v>40.285984266484661</v>
      </c>
      <c r="E3057" s="33">
        <v>22.503998279771523</v>
      </c>
      <c r="F3057" s="33">
        <v>25.944886292891056</v>
      </c>
      <c r="G3057" s="33">
        <v>1955</v>
      </c>
      <c r="I3057" s="32"/>
      <c r="J3057" s="32"/>
    </row>
    <row r="3058" spans="1:10" x14ac:dyDescent="0.3">
      <c r="A3058" s="33">
        <v>175224</v>
      </c>
      <c r="B3058" s="33" t="s">
        <v>2875</v>
      </c>
      <c r="C3058" s="33" t="s">
        <v>2463</v>
      </c>
      <c r="D3058" s="34">
        <v>36.273060345070739</v>
      </c>
      <c r="E3058" s="33">
        <v>28.264183470633728</v>
      </c>
      <c r="F3058" s="33">
        <v>20.09082744698711</v>
      </c>
      <c r="G3058" s="33">
        <v>1410</v>
      </c>
      <c r="I3058" s="32"/>
      <c r="J3058" s="32"/>
    </row>
    <row r="3059" spans="1:10" x14ac:dyDescent="0.3">
      <c r="A3059" s="33">
        <v>175260</v>
      </c>
      <c r="B3059" s="33" t="s">
        <v>2875</v>
      </c>
      <c r="C3059" s="33" t="s">
        <v>2464</v>
      </c>
      <c r="D3059" s="34">
        <v>28.756952035951329</v>
      </c>
      <c r="E3059" s="33">
        <v>21.776182037717152</v>
      </c>
      <c r="F3059" s="33">
        <v>18.419550883078994</v>
      </c>
      <c r="G3059" s="33">
        <v>1557</v>
      </c>
      <c r="I3059" s="32"/>
      <c r="J3059" s="32"/>
    </row>
    <row r="3060" spans="1:10" x14ac:dyDescent="0.3">
      <c r="A3060" s="33">
        <v>175368</v>
      </c>
      <c r="B3060" s="33" t="s">
        <v>2875</v>
      </c>
      <c r="C3060" s="33" t="s">
        <v>2465</v>
      </c>
      <c r="D3060" s="34">
        <v>42.446714474875598</v>
      </c>
      <c r="E3060" s="33">
        <v>23.893235724776758</v>
      </c>
      <c r="F3060" s="33">
        <v>26.689236779378902</v>
      </c>
      <c r="G3060" s="33">
        <v>4772</v>
      </c>
      <c r="I3060" s="32"/>
      <c r="J3060" s="32"/>
    </row>
    <row r="3061" spans="1:10" x14ac:dyDescent="0.3">
      <c r="A3061" s="33">
        <v>175439</v>
      </c>
      <c r="B3061" s="33" t="s">
        <v>2875</v>
      </c>
      <c r="C3061" s="33" t="s">
        <v>2466</v>
      </c>
      <c r="D3061" s="34">
        <v>41.039723155354935</v>
      </c>
      <c r="E3061" s="33">
        <v>24.028813500729409</v>
      </c>
      <c r="F3061" s="33">
        <v>19.226613809564206</v>
      </c>
      <c r="G3061" s="33">
        <v>1750</v>
      </c>
      <c r="I3061" s="32"/>
      <c r="J3061" s="32"/>
    </row>
    <row r="3062" spans="1:10" x14ac:dyDescent="0.3">
      <c r="A3062" s="33">
        <v>175466</v>
      </c>
      <c r="B3062" s="33" t="s">
        <v>2875</v>
      </c>
      <c r="C3062" s="33" t="s">
        <v>1581</v>
      </c>
      <c r="D3062" s="34">
        <v>40.480914379233965</v>
      </c>
      <c r="E3062" s="33">
        <v>29.715794008640021</v>
      </c>
      <c r="F3062" s="33">
        <v>31.022869431171358</v>
      </c>
      <c r="G3062" s="33">
        <v>2288</v>
      </c>
      <c r="I3062" s="32"/>
      <c r="J3062" s="32"/>
    </row>
    <row r="3063" spans="1:10" x14ac:dyDescent="0.3">
      <c r="A3063" s="33">
        <v>175509</v>
      </c>
      <c r="B3063" s="33" t="s">
        <v>2875</v>
      </c>
      <c r="C3063" s="33" t="s">
        <v>2467</v>
      </c>
      <c r="D3063" s="34">
        <v>23.280751891507702</v>
      </c>
      <c r="E3063" s="33">
        <v>15.542484360012603</v>
      </c>
      <c r="F3063" s="33">
        <v>17.686816408973645</v>
      </c>
      <c r="G3063" s="33">
        <v>2466</v>
      </c>
      <c r="I3063" s="32"/>
      <c r="J3063" s="32"/>
    </row>
    <row r="3064" spans="1:10" x14ac:dyDescent="0.3">
      <c r="A3064" s="33">
        <v>175590</v>
      </c>
      <c r="B3064" s="33" t="s">
        <v>2875</v>
      </c>
      <c r="C3064" s="33" t="s">
        <v>2468</v>
      </c>
      <c r="D3064" s="34">
        <v>41.746351321075103</v>
      </c>
      <c r="E3064" s="33">
        <v>15.372219367090594</v>
      </c>
      <c r="F3064" s="33">
        <v>19.627251309212337</v>
      </c>
      <c r="G3064" s="33">
        <v>2928</v>
      </c>
      <c r="I3064" s="32"/>
      <c r="J3064" s="32"/>
    </row>
    <row r="3065" spans="1:10" x14ac:dyDescent="0.3">
      <c r="A3065" s="33">
        <v>175670</v>
      </c>
      <c r="B3065" s="33" t="s">
        <v>2875</v>
      </c>
      <c r="C3065" s="33" t="s">
        <v>2879</v>
      </c>
      <c r="D3065" s="34">
        <v>42.802812447009181</v>
      </c>
      <c r="E3065" s="33">
        <v>19.848406272227102</v>
      </c>
      <c r="F3065" s="33">
        <v>11.068695752364381</v>
      </c>
      <c r="G3065" s="33">
        <v>3774</v>
      </c>
      <c r="I3065" s="32"/>
      <c r="J3065" s="32"/>
    </row>
    <row r="3066" spans="1:10" x14ac:dyDescent="0.3">
      <c r="A3066" s="33">
        <v>175732</v>
      </c>
      <c r="B3066" s="33" t="s">
        <v>2875</v>
      </c>
      <c r="C3066" s="33" t="s">
        <v>2880</v>
      </c>
      <c r="D3066" s="34">
        <v>41.518739971123722</v>
      </c>
      <c r="E3066" s="33">
        <v>27.041669650212235</v>
      </c>
      <c r="F3066" s="33">
        <v>14.850081883973903</v>
      </c>
      <c r="G3066" s="33">
        <v>2991</v>
      </c>
      <c r="I3066" s="32"/>
      <c r="J3066" s="32"/>
    </row>
    <row r="3067" spans="1:10" x14ac:dyDescent="0.3">
      <c r="A3067" s="33">
        <v>175787</v>
      </c>
      <c r="B3067" s="33" t="s">
        <v>2875</v>
      </c>
      <c r="C3067" s="33" t="s">
        <v>2469</v>
      </c>
      <c r="D3067" s="34">
        <v>37.424968051579341</v>
      </c>
      <c r="E3067" s="33">
        <v>23.89630591845399</v>
      </c>
      <c r="F3067" s="33">
        <v>21.483290878640467</v>
      </c>
      <c r="G3067" s="33">
        <v>1799</v>
      </c>
      <c r="I3067" s="32"/>
      <c r="J3067" s="32"/>
    </row>
    <row r="3068" spans="1:10" x14ac:dyDescent="0.3">
      <c r="A3068" s="33">
        <v>175885</v>
      </c>
      <c r="B3068" s="33" t="s">
        <v>2875</v>
      </c>
      <c r="C3068" s="33" t="s">
        <v>2470</v>
      </c>
      <c r="D3068" s="34">
        <v>53.540279876673914</v>
      </c>
      <c r="E3068" s="33">
        <v>27.006877704124733</v>
      </c>
      <c r="F3068" s="33">
        <v>33.463857865923032</v>
      </c>
      <c r="G3068" s="33">
        <v>4901</v>
      </c>
      <c r="I3068" s="32"/>
      <c r="J3068" s="32"/>
    </row>
    <row r="3069" spans="1:10" x14ac:dyDescent="0.3">
      <c r="A3069" s="33">
        <v>175938</v>
      </c>
      <c r="B3069" s="33" t="s">
        <v>2875</v>
      </c>
      <c r="C3069" s="33" t="s">
        <v>878</v>
      </c>
      <c r="D3069" s="34">
        <v>48.411632208071389</v>
      </c>
      <c r="E3069" s="33">
        <v>28.504612613458903</v>
      </c>
      <c r="F3069" s="33">
        <v>34.492594106280613</v>
      </c>
      <c r="G3069" s="33">
        <v>4454</v>
      </c>
      <c r="I3069" s="32"/>
      <c r="J3069" s="32"/>
    </row>
    <row r="3070" spans="1:10" x14ac:dyDescent="0.3">
      <c r="A3070" s="33">
        <v>175983</v>
      </c>
      <c r="B3070" s="33" t="s">
        <v>2875</v>
      </c>
      <c r="C3070" s="33" t="s">
        <v>2471</v>
      </c>
      <c r="D3070" s="34">
        <v>37.571869067700909</v>
      </c>
      <c r="E3070" s="33">
        <v>23.853263692472563</v>
      </c>
      <c r="F3070" s="33">
        <v>20.422685864672385</v>
      </c>
      <c r="G3070" s="33">
        <v>4534</v>
      </c>
      <c r="I3070" s="32"/>
      <c r="J3070" s="32"/>
    </row>
    <row r="3071" spans="1:10" x14ac:dyDescent="0.3">
      <c r="A3071" s="33">
        <v>176150</v>
      </c>
      <c r="B3071" s="33" t="s">
        <v>2875</v>
      </c>
      <c r="C3071" s="33" t="s">
        <v>2472</v>
      </c>
      <c r="D3071" s="34">
        <v>43.282913636180744</v>
      </c>
      <c r="E3071" s="33">
        <v>23.237154013318083</v>
      </c>
      <c r="F3071" s="33">
        <v>23.267971766880098</v>
      </c>
      <c r="G3071" s="33">
        <v>2642</v>
      </c>
      <c r="I3071" s="32"/>
      <c r="J3071" s="32"/>
    </row>
    <row r="3072" spans="1:10" x14ac:dyDescent="0.3">
      <c r="A3072" s="33">
        <v>176212</v>
      </c>
      <c r="B3072" s="33" t="s">
        <v>2875</v>
      </c>
      <c r="C3072" s="33" t="s">
        <v>2473</v>
      </c>
      <c r="D3072" s="34">
        <v>41.472886629879312</v>
      </c>
      <c r="E3072" s="33">
        <v>27.040749540078483</v>
      </c>
      <c r="F3072" s="33">
        <v>27.863670254001196</v>
      </c>
      <c r="G3072" s="33">
        <v>4755</v>
      </c>
      <c r="I3072" s="32"/>
      <c r="J3072" s="32"/>
    </row>
    <row r="3073" spans="1:10" x14ac:dyDescent="0.3">
      <c r="A3073" s="33">
        <v>176301</v>
      </c>
      <c r="B3073" s="33" t="s">
        <v>2875</v>
      </c>
      <c r="C3073" s="33" t="s">
        <v>2474</v>
      </c>
      <c r="D3073" s="34">
        <v>48.910910354501304</v>
      </c>
      <c r="E3073" s="33">
        <v>31.151713573302931</v>
      </c>
      <c r="F3073" s="33">
        <v>31.71373312166849</v>
      </c>
      <c r="G3073" s="33">
        <v>6694</v>
      </c>
      <c r="I3073" s="32"/>
      <c r="J3073" s="32"/>
    </row>
    <row r="3074" spans="1:10" x14ac:dyDescent="0.3">
      <c r="A3074" s="33">
        <v>176338</v>
      </c>
      <c r="B3074" s="33" t="s">
        <v>2875</v>
      </c>
      <c r="C3074" s="33" t="s">
        <v>2475</v>
      </c>
      <c r="D3074" s="34">
        <v>26.645384830315127</v>
      </c>
      <c r="E3074" s="33">
        <v>22.071737219953715</v>
      </c>
      <c r="F3074" s="33">
        <v>19.053872243906405</v>
      </c>
      <c r="G3074" s="33">
        <v>2643</v>
      </c>
      <c r="I3074" s="32"/>
      <c r="J3074" s="32"/>
    </row>
    <row r="3075" spans="1:10" x14ac:dyDescent="0.3">
      <c r="A3075" s="33">
        <v>176445</v>
      </c>
      <c r="B3075" s="33" t="s">
        <v>2875</v>
      </c>
      <c r="C3075" s="33" t="s">
        <v>2476</v>
      </c>
      <c r="D3075" s="34">
        <v>23.986534013003943</v>
      </c>
      <c r="E3075" s="33">
        <v>22.50625941851969</v>
      </c>
      <c r="F3075" s="33">
        <v>21.694614679491782</v>
      </c>
      <c r="G3075" s="33">
        <v>7817</v>
      </c>
      <c r="I3075" s="32"/>
      <c r="J3075" s="32"/>
    </row>
    <row r="3076" spans="1:10" x14ac:dyDescent="0.3">
      <c r="A3076" s="33">
        <v>176506</v>
      </c>
      <c r="B3076" s="33" t="s">
        <v>2875</v>
      </c>
      <c r="C3076" s="33" t="s">
        <v>2477</v>
      </c>
      <c r="D3076" s="34">
        <v>51.542439577403805</v>
      </c>
      <c r="E3076" s="33">
        <v>28.432283507734915</v>
      </c>
      <c r="F3076" s="33">
        <v>26.11395013689182</v>
      </c>
      <c r="G3076" s="33">
        <v>4227</v>
      </c>
      <c r="I3076" s="32"/>
      <c r="J3076" s="32"/>
    </row>
    <row r="3077" spans="1:10" x14ac:dyDescent="0.3">
      <c r="A3077" s="33">
        <v>176551</v>
      </c>
      <c r="B3077" s="33" t="s">
        <v>2875</v>
      </c>
      <c r="C3077" s="33" t="s">
        <v>2478</v>
      </c>
      <c r="D3077" s="34">
        <v>26.808017949067345</v>
      </c>
      <c r="E3077" s="33">
        <v>24.495578139132636</v>
      </c>
      <c r="F3077" s="33">
        <v>27.010299191342312</v>
      </c>
      <c r="G3077" s="33">
        <v>1619</v>
      </c>
      <c r="I3077" s="32"/>
      <c r="J3077" s="32"/>
    </row>
    <row r="3078" spans="1:10" x14ac:dyDescent="0.3">
      <c r="A3078" s="33">
        <v>176613</v>
      </c>
      <c r="B3078" s="33" t="s">
        <v>2875</v>
      </c>
      <c r="C3078" s="33" t="s">
        <v>2479</v>
      </c>
      <c r="D3078" s="34">
        <v>45.248796024852993</v>
      </c>
      <c r="E3078" s="33">
        <v>28.051525663220076</v>
      </c>
      <c r="F3078" s="33">
        <v>23.685353211717388</v>
      </c>
      <c r="G3078" s="33">
        <v>4616</v>
      </c>
      <c r="I3078" s="32"/>
      <c r="J3078" s="32"/>
    </row>
    <row r="3079" spans="1:10" x14ac:dyDescent="0.3">
      <c r="A3079" s="33">
        <v>176686</v>
      </c>
      <c r="B3079" s="33" t="s">
        <v>2875</v>
      </c>
      <c r="C3079" s="33" t="s">
        <v>2480</v>
      </c>
      <c r="D3079" s="34">
        <v>38.479222759656871</v>
      </c>
      <c r="E3079" s="33">
        <v>26.275559508045195</v>
      </c>
      <c r="F3079" s="33">
        <v>27.70753003758103</v>
      </c>
      <c r="G3079" s="33">
        <v>4116</v>
      </c>
      <c r="I3079" s="32"/>
      <c r="J3079" s="32"/>
    </row>
    <row r="3080" spans="1:10" x14ac:dyDescent="0.3">
      <c r="A3080" s="33">
        <v>176748</v>
      </c>
      <c r="B3080" s="33" t="s">
        <v>2875</v>
      </c>
      <c r="C3080" s="33" t="s">
        <v>2481</v>
      </c>
      <c r="D3080" s="34">
        <v>48.086705865248362</v>
      </c>
      <c r="E3080" s="33">
        <v>28.9044962990382</v>
      </c>
      <c r="F3080" s="33">
        <v>32.855733846748883</v>
      </c>
      <c r="G3080" s="33">
        <v>3616</v>
      </c>
      <c r="I3080" s="32"/>
      <c r="J3080" s="32"/>
    </row>
    <row r="3081" spans="1:10" x14ac:dyDescent="0.3">
      <c r="A3081" s="33">
        <v>176793</v>
      </c>
      <c r="B3081" s="33" t="s">
        <v>2875</v>
      </c>
      <c r="C3081" s="33" t="s">
        <v>1490</v>
      </c>
      <c r="D3081" s="34">
        <v>39.161301144905657</v>
      </c>
      <c r="E3081" s="33">
        <v>25.590578274872581</v>
      </c>
      <c r="F3081" s="33">
        <v>24.600725418937493</v>
      </c>
      <c r="G3081" s="33">
        <v>3872</v>
      </c>
      <c r="I3081" s="32"/>
      <c r="J3081" s="32"/>
    </row>
    <row r="3082" spans="1:10" x14ac:dyDescent="0.3">
      <c r="A3082" s="33">
        <v>176855</v>
      </c>
      <c r="B3082" s="33" t="s">
        <v>2875</v>
      </c>
      <c r="C3082" s="33" t="s">
        <v>2482</v>
      </c>
      <c r="D3082" s="34">
        <v>37.867404794823116</v>
      </c>
      <c r="E3082" s="33">
        <v>19.200031217947195</v>
      </c>
      <c r="F3082" s="33">
        <v>26.11161774894796</v>
      </c>
      <c r="G3082" s="33">
        <v>2334</v>
      </c>
      <c r="I3082" s="32"/>
      <c r="J3082" s="32"/>
    </row>
    <row r="3083" spans="1:10" x14ac:dyDescent="0.3">
      <c r="A3083" s="33">
        <v>176891</v>
      </c>
      <c r="B3083" s="33" t="s">
        <v>2875</v>
      </c>
      <c r="C3083" s="33" t="s">
        <v>2483</v>
      </c>
      <c r="D3083" s="34">
        <v>32.243819613948951</v>
      </c>
      <c r="E3083" s="33">
        <v>18.957159315091459</v>
      </c>
      <c r="F3083" s="33">
        <v>25.079545483370147</v>
      </c>
      <c r="G3083" s="33">
        <v>1935</v>
      </c>
      <c r="I3083" s="32"/>
      <c r="J3083" s="32"/>
    </row>
    <row r="3084" spans="1:10" x14ac:dyDescent="0.3">
      <c r="A3084" s="33">
        <v>176944</v>
      </c>
      <c r="B3084" s="33" t="s">
        <v>2875</v>
      </c>
      <c r="C3084" s="33" t="s">
        <v>2484</v>
      </c>
      <c r="D3084" s="34">
        <v>31.650872518700915</v>
      </c>
      <c r="E3084" s="33">
        <v>22.661291009337678</v>
      </c>
      <c r="F3084" s="33">
        <v>23.858558608827394</v>
      </c>
      <c r="G3084" s="33">
        <v>4583</v>
      </c>
      <c r="I3084" s="32"/>
      <c r="J3084" s="32"/>
    </row>
    <row r="3085" spans="1:10" x14ac:dyDescent="0.3">
      <c r="A3085" s="33">
        <v>177003</v>
      </c>
      <c r="B3085" s="33" t="s">
        <v>2875</v>
      </c>
      <c r="C3085" s="33" t="s">
        <v>2485</v>
      </c>
      <c r="D3085" s="34">
        <v>24.496219146777928</v>
      </c>
      <c r="E3085" s="33">
        <v>24.03693330867781</v>
      </c>
      <c r="F3085" s="33">
        <v>19.355261104914767</v>
      </c>
      <c r="G3085" s="33">
        <v>2205</v>
      </c>
      <c r="I3085" s="32"/>
      <c r="J3085" s="32"/>
    </row>
    <row r="3086" spans="1:10" x14ac:dyDescent="0.3">
      <c r="A3086" s="33">
        <v>177101</v>
      </c>
      <c r="B3086" s="33" t="s">
        <v>2875</v>
      </c>
      <c r="C3086" s="33" t="s">
        <v>2486</v>
      </c>
      <c r="D3086" s="34">
        <v>34.310911279250021</v>
      </c>
      <c r="E3086" s="33">
        <v>25.680934266006048</v>
      </c>
      <c r="F3086" s="33">
        <v>24.777117960913728</v>
      </c>
      <c r="G3086" s="33">
        <v>2021</v>
      </c>
      <c r="I3086" s="32"/>
      <c r="J3086" s="32"/>
    </row>
    <row r="3087" spans="1:10" x14ac:dyDescent="0.3">
      <c r="A3087" s="33">
        <v>177236</v>
      </c>
      <c r="B3087" s="33" t="s">
        <v>2875</v>
      </c>
      <c r="C3087" s="33" t="s">
        <v>2487</v>
      </c>
      <c r="D3087" s="34">
        <v>32.727186754491875</v>
      </c>
      <c r="E3087" s="33">
        <v>22.480337206344377</v>
      </c>
      <c r="F3087" s="33">
        <v>25.380044675283361</v>
      </c>
      <c r="G3087" s="33">
        <v>6689</v>
      </c>
      <c r="I3087" s="32"/>
      <c r="J3087" s="32"/>
    </row>
    <row r="3088" spans="1:10" x14ac:dyDescent="0.3">
      <c r="A3088" s="33">
        <v>177263</v>
      </c>
      <c r="B3088" s="33" t="s">
        <v>2875</v>
      </c>
      <c r="C3088" s="33" t="s">
        <v>2488</v>
      </c>
      <c r="D3088" s="34">
        <v>22.594335901612965</v>
      </c>
      <c r="E3088" s="33">
        <v>18.871858096103644</v>
      </c>
      <c r="F3088" s="33">
        <v>16.32494532945849</v>
      </c>
      <c r="G3088" s="33">
        <v>2735</v>
      </c>
      <c r="I3088" s="32"/>
      <c r="J3088" s="32"/>
    </row>
    <row r="3089" spans="1:10" x14ac:dyDescent="0.3">
      <c r="A3089" s="33">
        <v>177352</v>
      </c>
      <c r="B3089" s="33" t="s">
        <v>2875</v>
      </c>
      <c r="C3089" s="33" t="s">
        <v>2489</v>
      </c>
      <c r="D3089" s="34">
        <v>37.663095458300674</v>
      </c>
      <c r="E3089" s="33">
        <v>24.687964798908773</v>
      </c>
      <c r="F3089" s="33">
        <v>30.72729316284185</v>
      </c>
      <c r="G3089" s="33">
        <v>4263</v>
      </c>
      <c r="I3089" s="32"/>
      <c r="J3089" s="32"/>
    </row>
    <row r="3090" spans="1:10" x14ac:dyDescent="0.3">
      <c r="A3090" s="33">
        <v>177405</v>
      </c>
      <c r="B3090" s="33" t="s">
        <v>2875</v>
      </c>
      <c r="C3090" s="33" t="s">
        <v>2490</v>
      </c>
      <c r="D3090" s="34">
        <v>39.136674300258456</v>
      </c>
      <c r="E3090" s="33">
        <v>20.32160719939187</v>
      </c>
      <c r="F3090" s="33">
        <v>19.127862589609002</v>
      </c>
      <c r="G3090" s="33">
        <v>3217</v>
      </c>
      <c r="I3090" s="32"/>
      <c r="J3090" s="32"/>
    </row>
    <row r="3091" spans="1:10" x14ac:dyDescent="0.3">
      <c r="A3091" s="33">
        <v>177469</v>
      </c>
      <c r="B3091" s="33" t="s">
        <v>2875</v>
      </c>
      <c r="C3091" s="33" t="s">
        <v>2491</v>
      </c>
      <c r="D3091" s="34">
        <v>25.778640738879272</v>
      </c>
      <c r="E3091" s="33">
        <v>19.902130931150079</v>
      </c>
      <c r="F3091" s="33">
        <v>20.774181585014482</v>
      </c>
      <c r="G3091" s="33">
        <v>2291</v>
      </c>
      <c r="I3091" s="32"/>
      <c r="J3091" s="32"/>
    </row>
    <row r="3092" spans="1:10" x14ac:dyDescent="0.3">
      <c r="A3092" s="33">
        <v>177557</v>
      </c>
      <c r="B3092" s="33" t="s">
        <v>2875</v>
      </c>
      <c r="C3092" s="33" t="s">
        <v>2492</v>
      </c>
      <c r="D3092" s="34">
        <v>32.907547034251962</v>
      </c>
      <c r="E3092" s="33">
        <v>24.468827901723003</v>
      </c>
      <c r="F3092" s="33">
        <v>24.504564664709196</v>
      </c>
      <c r="G3092" s="33">
        <v>4250</v>
      </c>
      <c r="I3092" s="32"/>
      <c r="J3092" s="32"/>
    </row>
    <row r="3093" spans="1:10" x14ac:dyDescent="0.3">
      <c r="A3093" s="33">
        <v>177600</v>
      </c>
      <c r="B3093" s="33" t="s">
        <v>2875</v>
      </c>
      <c r="C3093" s="33" t="s">
        <v>2493</v>
      </c>
      <c r="D3093" s="34">
        <v>33.753470163270563</v>
      </c>
      <c r="E3093" s="33">
        <v>19.745373351807483</v>
      </c>
      <c r="F3093" s="33">
        <v>20.680420674017146</v>
      </c>
      <c r="G3093" s="33">
        <v>5229</v>
      </c>
      <c r="I3093" s="32"/>
      <c r="J3093" s="32"/>
    </row>
    <row r="3094" spans="1:10" x14ac:dyDescent="0.3">
      <c r="A3094" s="33">
        <v>177655</v>
      </c>
      <c r="B3094" s="33" t="s">
        <v>2875</v>
      </c>
      <c r="C3094" s="33" t="s">
        <v>2494</v>
      </c>
      <c r="D3094" s="34">
        <v>21.262360033334321</v>
      </c>
      <c r="E3094" s="33">
        <v>9.3757115588056017</v>
      </c>
      <c r="F3094" s="33">
        <v>2.5759795934541079</v>
      </c>
      <c r="G3094" s="33">
        <v>8397</v>
      </c>
      <c r="I3094" s="32"/>
      <c r="J3094" s="32"/>
    </row>
    <row r="3095" spans="1:10" x14ac:dyDescent="0.3">
      <c r="A3095" s="33">
        <v>177726</v>
      </c>
      <c r="B3095" s="33" t="s">
        <v>2875</v>
      </c>
      <c r="C3095" s="33" t="s">
        <v>2495</v>
      </c>
      <c r="D3095" s="34">
        <v>48.724186531270185</v>
      </c>
      <c r="E3095" s="33">
        <v>25.943561127279086</v>
      </c>
      <c r="F3095" s="33">
        <v>25.344743827180547</v>
      </c>
      <c r="G3095" s="33">
        <v>2052</v>
      </c>
      <c r="I3095" s="32"/>
      <c r="J3095" s="32"/>
    </row>
    <row r="3096" spans="1:10" x14ac:dyDescent="0.3">
      <c r="A3096" s="33">
        <v>177762</v>
      </c>
      <c r="B3096" s="33" t="s">
        <v>2875</v>
      </c>
      <c r="C3096" s="33" t="s">
        <v>2496</v>
      </c>
      <c r="D3096" s="34">
        <v>46.40263531459059</v>
      </c>
      <c r="E3096" s="33">
        <v>23.33731088410206</v>
      </c>
      <c r="F3096" s="33">
        <v>27.535440397880507</v>
      </c>
      <c r="G3096" s="33">
        <v>2176</v>
      </c>
      <c r="I3096" s="32"/>
      <c r="J3096" s="32"/>
    </row>
    <row r="3097" spans="1:10" x14ac:dyDescent="0.3">
      <c r="A3097" s="33">
        <v>177799</v>
      </c>
      <c r="B3097" s="33" t="s">
        <v>2875</v>
      </c>
      <c r="C3097" s="33" t="s">
        <v>2497</v>
      </c>
      <c r="D3097" s="34">
        <v>39.881283888728625</v>
      </c>
      <c r="E3097" s="33">
        <v>24.243931132050804</v>
      </c>
      <c r="F3097" s="33">
        <v>24.366574744443785</v>
      </c>
      <c r="G3097" s="33">
        <v>3600</v>
      </c>
      <c r="I3097" s="32"/>
      <c r="J3097" s="32"/>
    </row>
    <row r="3098" spans="1:10" x14ac:dyDescent="0.3">
      <c r="A3098" s="33">
        <v>177842</v>
      </c>
      <c r="B3098" s="33" t="s">
        <v>2875</v>
      </c>
      <c r="C3098" s="33" t="s">
        <v>2498</v>
      </c>
      <c r="D3098" s="34">
        <v>49.92996753057465</v>
      </c>
      <c r="E3098" s="33">
        <v>30.531062823033867</v>
      </c>
      <c r="F3098" s="33">
        <v>28.9073602061145</v>
      </c>
      <c r="G3098" s="33">
        <v>6059</v>
      </c>
      <c r="I3098" s="32"/>
      <c r="J3098" s="32"/>
    </row>
    <row r="3099" spans="1:10" x14ac:dyDescent="0.3">
      <c r="A3099" s="33">
        <v>177879</v>
      </c>
      <c r="B3099" s="33" t="s">
        <v>2875</v>
      </c>
      <c r="C3099" s="33" t="s">
        <v>2499</v>
      </c>
      <c r="D3099" s="34">
        <v>32.681425980244946</v>
      </c>
      <c r="E3099" s="33">
        <v>19.969980174980371</v>
      </c>
      <c r="F3099" s="33">
        <v>16.824896278028969</v>
      </c>
      <c r="G3099" s="33">
        <v>2110</v>
      </c>
      <c r="I3099" s="32"/>
      <c r="J3099" s="32"/>
    </row>
    <row r="3100" spans="1:10" x14ac:dyDescent="0.3">
      <c r="A3100" s="33">
        <v>177986</v>
      </c>
      <c r="B3100" s="33" t="s">
        <v>2875</v>
      </c>
      <c r="C3100" s="33" t="s">
        <v>2500</v>
      </c>
      <c r="D3100" s="34">
        <v>41.2880858442361</v>
      </c>
      <c r="E3100" s="33">
        <v>25.494758865066803</v>
      </c>
      <c r="F3100" s="33">
        <v>25.18843372377156</v>
      </c>
      <c r="G3100" s="33">
        <v>4525</v>
      </c>
      <c r="I3100" s="32"/>
      <c r="J3100" s="32"/>
    </row>
    <row r="3101" spans="1:10" x14ac:dyDescent="0.3">
      <c r="A3101" s="33">
        <v>178046</v>
      </c>
      <c r="B3101" s="33" t="s">
        <v>2875</v>
      </c>
      <c r="C3101" s="33" t="s">
        <v>2501</v>
      </c>
      <c r="D3101" s="34">
        <v>36.172797669382923</v>
      </c>
      <c r="E3101" s="33">
        <v>21.652112753110242</v>
      </c>
      <c r="F3101" s="33">
        <v>12.392035539381805</v>
      </c>
      <c r="G3101" s="33">
        <v>3295</v>
      </c>
      <c r="I3101" s="32"/>
      <c r="J3101" s="32"/>
    </row>
    <row r="3102" spans="1:10" x14ac:dyDescent="0.3">
      <c r="A3102" s="33">
        <v>178117</v>
      </c>
      <c r="B3102" s="33" t="s">
        <v>2875</v>
      </c>
      <c r="C3102" s="33" t="s">
        <v>2502</v>
      </c>
      <c r="D3102" s="34">
        <v>49.143185986338352</v>
      </c>
      <c r="E3102" s="33">
        <v>29.29373027180916</v>
      </c>
      <c r="F3102" s="33">
        <v>28.207849472608615</v>
      </c>
      <c r="G3102" s="33">
        <v>4159</v>
      </c>
      <c r="I3102" s="32"/>
      <c r="J3102" s="32"/>
    </row>
    <row r="3103" spans="1:10" x14ac:dyDescent="0.3">
      <c r="A3103" s="33">
        <v>178180</v>
      </c>
      <c r="B3103" s="33" t="s">
        <v>2875</v>
      </c>
      <c r="C3103" s="33" t="s">
        <v>2503</v>
      </c>
      <c r="D3103" s="34">
        <v>44.997301132383924</v>
      </c>
      <c r="E3103" s="33">
        <v>29.60510245012356</v>
      </c>
      <c r="F3103" s="33">
        <v>29.484558604615092</v>
      </c>
      <c r="G3103" s="33">
        <v>5092</v>
      </c>
      <c r="I3103" s="32"/>
      <c r="J3103" s="32"/>
    </row>
    <row r="3104" spans="1:10" x14ac:dyDescent="0.3">
      <c r="A3104" s="33">
        <v>178279</v>
      </c>
      <c r="B3104" s="33" t="s">
        <v>2875</v>
      </c>
      <c r="C3104" s="33" t="s">
        <v>308</v>
      </c>
      <c r="D3104" s="34">
        <v>50.105030567735746</v>
      </c>
      <c r="E3104" s="33">
        <v>29.070807285553958</v>
      </c>
      <c r="F3104" s="33">
        <v>31.141043024783293</v>
      </c>
      <c r="G3104" s="33">
        <v>2746</v>
      </c>
      <c r="I3104" s="32"/>
      <c r="J3104" s="32"/>
    </row>
    <row r="3105" spans="1:10" x14ac:dyDescent="0.3">
      <c r="A3105" s="33">
        <v>178313</v>
      </c>
      <c r="B3105" s="33" t="s">
        <v>2875</v>
      </c>
      <c r="C3105" s="33" t="s">
        <v>2504</v>
      </c>
      <c r="D3105" s="34">
        <v>44.39850749038203</v>
      </c>
      <c r="E3105" s="33">
        <v>28.506609513553464</v>
      </c>
      <c r="F3105" s="33">
        <v>28.329986606882574</v>
      </c>
      <c r="G3105" s="33">
        <v>1953</v>
      </c>
      <c r="I3105" s="32"/>
      <c r="J3105" s="32"/>
    </row>
    <row r="3106" spans="1:10" x14ac:dyDescent="0.3">
      <c r="A3106" s="33">
        <v>178377</v>
      </c>
      <c r="B3106" s="33" t="s">
        <v>2875</v>
      </c>
      <c r="C3106" s="33" t="s">
        <v>63</v>
      </c>
      <c r="D3106" s="34">
        <v>41.555735558110342</v>
      </c>
      <c r="E3106" s="33">
        <v>27.07817805985853</v>
      </c>
      <c r="F3106" s="33">
        <v>26.020084800171031</v>
      </c>
      <c r="G3106" s="33">
        <v>7295</v>
      </c>
      <c r="I3106" s="32"/>
      <c r="J3106" s="32"/>
    </row>
    <row r="3107" spans="1:10" x14ac:dyDescent="0.3">
      <c r="A3107" s="33">
        <v>178475</v>
      </c>
      <c r="B3107" s="33" t="s">
        <v>2875</v>
      </c>
      <c r="C3107" s="33" t="s">
        <v>2505</v>
      </c>
      <c r="D3107" s="34">
        <v>26.933872187008994</v>
      </c>
      <c r="E3107" s="33">
        <v>27.035251596877014</v>
      </c>
      <c r="F3107" s="33">
        <v>22.530772355519918</v>
      </c>
      <c r="G3107" s="33">
        <v>1991</v>
      </c>
      <c r="I3107" s="32"/>
      <c r="J3107" s="32"/>
    </row>
    <row r="3108" spans="1:10" x14ac:dyDescent="0.3">
      <c r="A3108" s="33">
        <v>178545</v>
      </c>
      <c r="B3108" s="33" t="s">
        <v>2875</v>
      </c>
      <c r="C3108" s="33" t="s">
        <v>2506</v>
      </c>
      <c r="D3108" s="34">
        <v>38.119187591672052</v>
      </c>
      <c r="E3108" s="33">
        <v>20.351281449853548</v>
      </c>
      <c r="F3108" s="33">
        <v>21.318167927756949</v>
      </c>
      <c r="G3108" s="33">
        <v>4058</v>
      </c>
      <c r="I3108" s="32"/>
      <c r="J3108" s="32"/>
    </row>
    <row r="3109" spans="1:10" x14ac:dyDescent="0.3">
      <c r="A3109" s="33">
        <v>178607</v>
      </c>
      <c r="B3109" s="33" t="s">
        <v>2875</v>
      </c>
      <c r="C3109" s="33" t="s">
        <v>2701</v>
      </c>
      <c r="D3109" s="34">
        <v>58.697214130334267</v>
      </c>
      <c r="E3109" s="33">
        <v>33.837384753714538</v>
      </c>
      <c r="F3109" s="33">
        <v>31.632198918517918</v>
      </c>
      <c r="G3109" s="33">
        <v>6624</v>
      </c>
      <c r="I3109" s="32"/>
      <c r="J3109" s="32"/>
    </row>
    <row r="3110" spans="1:10" x14ac:dyDescent="0.3">
      <c r="A3110" s="33">
        <v>178689</v>
      </c>
      <c r="B3110" s="33" t="s">
        <v>2875</v>
      </c>
      <c r="C3110" s="33" t="s">
        <v>2881</v>
      </c>
      <c r="D3110" s="34">
        <v>41.933662623568317</v>
      </c>
      <c r="E3110" s="33">
        <v>24.600973912600583</v>
      </c>
      <c r="F3110" s="33">
        <v>12.809718315177598</v>
      </c>
      <c r="G3110" s="33">
        <v>3553</v>
      </c>
      <c r="I3110" s="32"/>
      <c r="J3110" s="32"/>
    </row>
    <row r="3111" spans="1:10" x14ac:dyDescent="0.3">
      <c r="A3111" s="33">
        <v>178750</v>
      </c>
      <c r="B3111" s="33" t="s">
        <v>2875</v>
      </c>
      <c r="C3111" s="33" t="s">
        <v>2882</v>
      </c>
      <c r="D3111" s="34">
        <v>25.451146604141286</v>
      </c>
      <c r="E3111" s="33">
        <v>27.795476922661305</v>
      </c>
      <c r="F3111" s="33">
        <v>20.501932938602025</v>
      </c>
      <c r="G3111" s="33">
        <v>2775</v>
      </c>
      <c r="I3111" s="32"/>
      <c r="J3111" s="32"/>
    </row>
    <row r="3112" spans="1:10" x14ac:dyDescent="0.3">
      <c r="A3112" s="33">
        <v>178821</v>
      </c>
      <c r="B3112" s="33" t="s">
        <v>2875</v>
      </c>
      <c r="C3112" s="33" t="s">
        <v>879</v>
      </c>
      <c r="D3112" s="34">
        <v>36.612874182664669</v>
      </c>
      <c r="E3112" s="33">
        <v>27.07813742664819</v>
      </c>
      <c r="F3112" s="33">
        <v>26.864343757488399</v>
      </c>
      <c r="G3112" s="33">
        <v>8605</v>
      </c>
      <c r="I3112" s="32"/>
      <c r="J3112" s="32"/>
    </row>
    <row r="3113" spans="1:10" x14ac:dyDescent="0.3">
      <c r="A3113" s="33">
        <v>178885</v>
      </c>
      <c r="B3113" s="33" t="s">
        <v>2875</v>
      </c>
      <c r="C3113" s="33" t="s">
        <v>1131</v>
      </c>
      <c r="D3113" s="34">
        <v>34.530413544281146</v>
      </c>
      <c r="E3113" s="33" t="s">
        <v>2581</v>
      </c>
      <c r="F3113" s="33">
        <v>16.286663871161409</v>
      </c>
      <c r="G3113" s="33">
        <v>1667</v>
      </c>
      <c r="I3113" s="32"/>
      <c r="J3113" s="32"/>
    </row>
    <row r="3114" spans="1:10" x14ac:dyDescent="0.3">
      <c r="A3114" s="33">
        <v>178894</v>
      </c>
      <c r="B3114" s="33" t="s">
        <v>2875</v>
      </c>
      <c r="C3114" s="33" t="s">
        <v>2507</v>
      </c>
      <c r="D3114" s="34">
        <v>29.305256881939112</v>
      </c>
      <c r="E3114" s="33" t="s">
        <v>2581</v>
      </c>
      <c r="F3114" s="33">
        <v>17.638624200584125</v>
      </c>
      <c r="G3114" s="33">
        <v>3183</v>
      </c>
      <c r="I3114" s="32"/>
      <c r="J3114" s="32"/>
    </row>
    <row r="3115" spans="1:10" x14ac:dyDescent="0.3">
      <c r="A3115" s="33">
        <v>178901</v>
      </c>
      <c r="B3115" s="33" t="s">
        <v>2875</v>
      </c>
      <c r="C3115" s="33" t="s">
        <v>206</v>
      </c>
      <c r="D3115" s="34">
        <v>50.204978239111149</v>
      </c>
      <c r="E3115" s="33" t="s">
        <v>2581</v>
      </c>
      <c r="F3115" s="33">
        <v>29.990385033879843</v>
      </c>
      <c r="G3115" s="33">
        <v>2995</v>
      </c>
      <c r="I3115" s="32"/>
      <c r="J3115" s="32"/>
    </row>
    <row r="3116" spans="1:10" x14ac:dyDescent="0.3">
      <c r="A3116" s="33">
        <v>178910</v>
      </c>
      <c r="B3116" s="33" t="s">
        <v>2875</v>
      </c>
      <c r="C3116" s="33" t="s">
        <v>1834</v>
      </c>
      <c r="D3116" s="34">
        <v>43.085619274205392</v>
      </c>
      <c r="E3116" s="33" t="s">
        <v>2581</v>
      </c>
      <c r="F3116" s="33">
        <v>28.747757616141513</v>
      </c>
      <c r="G3116" s="33">
        <v>1917</v>
      </c>
      <c r="I3116" s="32"/>
      <c r="J3116" s="32"/>
    </row>
    <row r="3117" spans="1:10" x14ac:dyDescent="0.3">
      <c r="A3117" s="33">
        <v>178929</v>
      </c>
      <c r="B3117" s="33" t="s">
        <v>2875</v>
      </c>
      <c r="C3117" s="33" t="s">
        <v>2508</v>
      </c>
      <c r="D3117" s="34">
        <v>50.07169238929054</v>
      </c>
      <c r="E3117" s="33" t="s">
        <v>2581</v>
      </c>
      <c r="F3117" s="33">
        <v>31.986466779737658</v>
      </c>
      <c r="G3117" s="33">
        <v>2481</v>
      </c>
      <c r="I3117" s="32"/>
      <c r="J3117" s="32"/>
    </row>
    <row r="3118" spans="1:10" x14ac:dyDescent="0.3">
      <c r="A3118" s="33">
        <v>178938</v>
      </c>
      <c r="B3118" s="33" t="s">
        <v>2875</v>
      </c>
      <c r="C3118" s="33" t="s">
        <v>2509</v>
      </c>
      <c r="D3118" s="34">
        <v>46.180090478323422</v>
      </c>
      <c r="E3118" s="33" t="s">
        <v>2581</v>
      </c>
      <c r="F3118" s="33">
        <v>33.362878073943307</v>
      </c>
      <c r="G3118" s="33">
        <v>3049</v>
      </c>
      <c r="I3118" s="32"/>
      <c r="J3118" s="32"/>
    </row>
    <row r="3119" spans="1:10" x14ac:dyDescent="0.3">
      <c r="A3119" s="33">
        <v>178947</v>
      </c>
      <c r="B3119" s="33" t="s">
        <v>2875</v>
      </c>
      <c r="C3119" s="33" t="s">
        <v>2510</v>
      </c>
      <c r="D3119" s="34">
        <v>44.974798570411558</v>
      </c>
      <c r="E3119" s="33" t="s">
        <v>2581</v>
      </c>
      <c r="F3119" s="33">
        <v>23.123093574495154</v>
      </c>
      <c r="G3119" s="33">
        <v>1585</v>
      </c>
      <c r="I3119" s="32"/>
      <c r="J3119" s="32"/>
    </row>
    <row r="3120" spans="1:10" x14ac:dyDescent="0.3">
      <c r="A3120" s="33">
        <v>178956</v>
      </c>
      <c r="B3120" s="33" t="s">
        <v>2875</v>
      </c>
      <c r="C3120" s="33" t="s">
        <v>2511</v>
      </c>
      <c r="D3120" s="34">
        <v>52.284152447632685</v>
      </c>
      <c r="E3120" s="33" t="s">
        <v>2581</v>
      </c>
      <c r="F3120" s="33">
        <v>35.131711025383588</v>
      </c>
      <c r="G3120" s="33">
        <v>2448</v>
      </c>
      <c r="I3120" s="32"/>
      <c r="J3120" s="32"/>
    </row>
    <row r="3121" spans="1:10" x14ac:dyDescent="0.3">
      <c r="A3121" s="33">
        <v>178965</v>
      </c>
      <c r="B3121" s="33" t="s">
        <v>2875</v>
      </c>
      <c r="C3121" s="33" t="s">
        <v>2512</v>
      </c>
      <c r="D3121" s="34">
        <v>27.521699976878661</v>
      </c>
      <c r="E3121" s="33" t="s">
        <v>2581</v>
      </c>
      <c r="F3121" s="33">
        <v>21.587515896030485</v>
      </c>
      <c r="G3121" s="33">
        <v>1314</v>
      </c>
      <c r="I3121" s="32"/>
      <c r="J3121" s="32"/>
    </row>
    <row r="3122" spans="1:10" x14ac:dyDescent="0.3">
      <c r="A3122" s="33">
        <v>179132</v>
      </c>
      <c r="B3122" s="33" t="s">
        <v>2883</v>
      </c>
      <c r="C3122" s="33" t="s">
        <v>2513</v>
      </c>
      <c r="D3122" s="34">
        <v>74.878480368184967</v>
      </c>
      <c r="E3122" s="33">
        <v>53.076260744124035</v>
      </c>
      <c r="F3122" s="33">
        <v>57.277382509710911</v>
      </c>
      <c r="G3122" s="33">
        <v>2113362</v>
      </c>
      <c r="I3122" s="32"/>
      <c r="J3122" s="32"/>
    </row>
    <row r="3123" spans="1:10" x14ac:dyDescent="0.3">
      <c r="A3123" s="33">
        <v>179221</v>
      </c>
      <c r="B3123" s="33" t="s">
        <v>2742</v>
      </c>
      <c r="C3123" s="33" t="s">
        <v>2514</v>
      </c>
      <c r="D3123" s="34">
        <v>84.063421392865294</v>
      </c>
      <c r="E3123" s="33">
        <v>47.37964900015227</v>
      </c>
      <c r="F3123" s="33">
        <v>68.05210817814347</v>
      </c>
      <c r="G3123" s="33">
        <v>21177</v>
      </c>
      <c r="I3123" s="32"/>
      <c r="J3123" s="32"/>
    </row>
    <row r="3124" spans="1:10" x14ac:dyDescent="0.3">
      <c r="A3124" s="33">
        <v>179249</v>
      </c>
      <c r="B3124" s="33" t="s">
        <v>2742</v>
      </c>
      <c r="C3124" s="33" t="s">
        <v>2515</v>
      </c>
      <c r="D3124" s="34">
        <v>99.727283931587039</v>
      </c>
      <c r="E3124" s="33">
        <v>52.549062380457087</v>
      </c>
      <c r="F3124" s="33">
        <v>75.651993409578893</v>
      </c>
      <c r="G3124" s="33">
        <v>22675</v>
      </c>
      <c r="I3124" s="32"/>
      <c r="J3124" s="32"/>
    </row>
    <row r="3125" spans="1:10" x14ac:dyDescent="0.3">
      <c r="A3125" s="33">
        <v>179285</v>
      </c>
      <c r="B3125" s="33" t="s">
        <v>2742</v>
      </c>
      <c r="C3125" s="33" t="s">
        <v>2516</v>
      </c>
      <c r="D3125" s="34">
        <v>72.423353777648842</v>
      </c>
      <c r="E3125" s="33">
        <v>48.601892750690737</v>
      </c>
      <c r="F3125" s="33">
        <v>48.756029789505114</v>
      </c>
      <c r="G3125" s="33">
        <v>15476</v>
      </c>
      <c r="I3125" s="32"/>
      <c r="J3125" s="32"/>
    </row>
    <row r="3126" spans="1:10" x14ac:dyDescent="0.3">
      <c r="A3126" s="33">
        <v>179310</v>
      </c>
      <c r="B3126" s="33" t="s">
        <v>2742</v>
      </c>
      <c r="C3126" s="33" t="s">
        <v>2517</v>
      </c>
      <c r="D3126" s="34">
        <v>85.082217062217566</v>
      </c>
      <c r="E3126" s="33">
        <v>39.526978140743033</v>
      </c>
      <c r="F3126" s="33">
        <v>59.565330730910823</v>
      </c>
      <c r="G3126" s="33">
        <v>10051</v>
      </c>
      <c r="I3126" s="32"/>
      <c r="J3126" s="32"/>
    </row>
    <row r="3127" spans="1:10" x14ac:dyDescent="0.3">
      <c r="A3127" s="33">
        <v>179347</v>
      </c>
      <c r="B3127" s="33" t="s">
        <v>2742</v>
      </c>
      <c r="C3127" s="33" t="s">
        <v>2518</v>
      </c>
      <c r="D3127" s="34">
        <v>69.564681497913895</v>
      </c>
      <c r="E3127" s="33" t="s">
        <v>2581</v>
      </c>
      <c r="F3127" s="33">
        <v>40.128302316592936</v>
      </c>
      <c r="G3127" s="33">
        <v>8269</v>
      </c>
      <c r="I3127" s="32"/>
      <c r="J3127" s="32"/>
    </row>
    <row r="3128" spans="1:10" x14ac:dyDescent="0.3">
      <c r="A3128" s="33">
        <v>179383</v>
      </c>
      <c r="B3128" s="33" t="s">
        <v>2742</v>
      </c>
      <c r="C3128" s="33" t="s">
        <v>2519</v>
      </c>
      <c r="D3128" s="34">
        <v>67.657796665972427</v>
      </c>
      <c r="E3128" s="33" t="s">
        <v>2581</v>
      </c>
      <c r="F3128" s="33">
        <v>40.277261343743184</v>
      </c>
      <c r="G3128" s="33">
        <v>10551</v>
      </c>
      <c r="I3128" s="32"/>
      <c r="J3128" s="32"/>
    </row>
    <row r="3129" spans="1:10" x14ac:dyDescent="0.3">
      <c r="A3129" s="33">
        <v>179409</v>
      </c>
      <c r="B3129" s="33" t="s">
        <v>2742</v>
      </c>
      <c r="C3129" s="33" t="s">
        <v>2520</v>
      </c>
      <c r="D3129" s="34">
        <v>82.629083238279634</v>
      </c>
      <c r="E3129" s="33">
        <v>34.866818020316941</v>
      </c>
      <c r="F3129" s="33">
        <v>51.792289466853312</v>
      </c>
      <c r="G3129" s="33">
        <v>11047</v>
      </c>
      <c r="I3129" s="32"/>
      <c r="J3129" s="32"/>
    </row>
    <row r="3130" spans="1:10" x14ac:dyDescent="0.3">
      <c r="A3130" s="33">
        <v>179463</v>
      </c>
      <c r="B3130" s="33" t="s">
        <v>2742</v>
      </c>
      <c r="C3130" s="33" t="s">
        <v>2521</v>
      </c>
      <c r="D3130" s="34">
        <v>88.438074193894181</v>
      </c>
      <c r="E3130" s="33">
        <v>37.117185176021621</v>
      </c>
      <c r="F3130" s="33">
        <v>70.553916502699806</v>
      </c>
      <c r="G3130" s="33">
        <v>8324</v>
      </c>
      <c r="I3130" s="32"/>
      <c r="J3130" s="32"/>
    </row>
    <row r="3131" spans="1:10" x14ac:dyDescent="0.3">
      <c r="A3131" s="33">
        <v>179481</v>
      </c>
      <c r="B3131" s="33" t="s">
        <v>2742</v>
      </c>
      <c r="C3131" s="33" t="s">
        <v>2522</v>
      </c>
      <c r="D3131" s="34">
        <v>96.277598156505604</v>
      </c>
      <c r="E3131" s="33">
        <v>43.694271064336249</v>
      </c>
      <c r="F3131" s="33">
        <v>76.793024742572101</v>
      </c>
      <c r="G3131" s="33">
        <v>16594</v>
      </c>
      <c r="I3131" s="32"/>
      <c r="J3131" s="32"/>
    </row>
    <row r="3132" spans="1:10" x14ac:dyDescent="0.3">
      <c r="A3132" s="33">
        <v>179515</v>
      </c>
      <c r="B3132" s="33" t="s">
        <v>2742</v>
      </c>
      <c r="C3132" s="33" t="s">
        <v>2523</v>
      </c>
      <c r="D3132" s="34">
        <v>75.504910268520987</v>
      </c>
      <c r="E3132" s="33">
        <v>30.5922330355051</v>
      </c>
      <c r="F3132" s="33">
        <v>47.634369866453291</v>
      </c>
      <c r="G3132" s="33">
        <v>28422</v>
      </c>
      <c r="I3132" s="32"/>
      <c r="J3132" s="32"/>
    </row>
    <row r="3133" spans="1:10" x14ac:dyDescent="0.3">
      <c r="A3133" s="33">
        <v>179533</v>
      </c>
      <c r="B3133" s="33" t="s">
        <v>2742</v>
      </c>
      <c r="C3133" s="33" t="s">
        <v>2884</v>
      </c>
      <c r="D3133" s="34">
        <v>82.793612780672944</v>
      </c>
      <c r="E3133" s="33">
        <v>35.593213236426735</v>
      </c>
      <c r="F3133" s="33">
        <v>63.203033616597963</v>
      </c>
      <c r="G3133" s="33">
        <v>34690</v>
      </c>
      <c r="I3133" s="32"/>
      <c r="J3133" s="32"/>
    </row>
    <row r="3134" spans="1:10" x14ac:dyDescent="0.3">
      <c r="A3134" s="33">
        <v>179551</v>
      </c>
      <c r="B3134" s="33" t="s">
        <v>2742</v>
      </c>
      <c r="C3134" s="33" t="s">
        <v>2524</v>
      </c>
      <c r="D3134" s="34">
        <v>91.33310426755375</v>
      </c>
      <c r="E3134" s="33">
        <v>39.673266460990831</v>
      </c>
      <c r="F3134" s="33">
        <v>73.22133679450161</v>
      </c>
      <c r="G3134" s="33">
        <v>42173</v>
      </c>
      <c r="I3134" s="32"/>
      <c r="J3134" s="32"/>
    </row>
    <row r="3135" spans="1:10" x14ac:dyDescent="0.3">
      <c r="A3135" s="33">
        <v>179588</v>
      </c>
      <c r="B3135" s="33" t="s">
        <v>2742</v>
      </c>
      <c r="C3135" s="33" t="s">
        <v>2413</v>
      </c>
      <c r="D3135" s="34">
        <v>71.150124087451431</v>
      </c>
      <c r="E3135" s="33" t="s">
        <v>2581</v>
      </c>
      <c r="F3135" s="33">
        <v>37.27812153022419</v>
      </c>
      <c r="G3135" s="33">
        <v>2681</v>
      </c>
      <c r="I3135" s="32"/>
      <c r="J3135" s="32"/>
    </row>
    <row r="3136" spans="1:10" x14ac:dyDescent="0.3">
      <c r="A3136" s="33">
        <v>179604</v>
      </c>
      <c r="B3136" s="33" t="s">
        <v>2748</v>
      </c>
      <c r="C3136" s="33" t="s">
        <v>2525</v>
      </c>
      <c r="D3136" s="34" t="s">
        <v>2581</v>
      </c>
      <c r="E3136" s="33" t="s">
        <v>2581</v>
      </c>
      <c r="F3136" s="33" t="s">
        <v>2581</v>
      </c>
      <c r="G3136" s="33">
        <v>862</v>
      </c>
      <c r="I3136" s="32"/>
      <c r="J3136" s="32"/>
    </row>
    <row r="3137" spans="1:10" x14ac:dyDescent="0.3">
      <c r="A3137" s="33">
        <v>179613</v>
      </c>
      <c r="B3137" s="33" t="s">
        <v>2748</v>
      </c>
      <c r="C3137" s="33" t="s">
        <v>441</v>
      </c>
      <c r="D3137" s="34">
        <v>49.467314140537439</v>
      </c>
      <c r="E3137" s="33" t="s">
        <v>2581</v>
      </c>
      <c r="F3137" s="33">
        <v>25.922600605860563</v>
      </c>
      <c r="G3137" s="33">
        <v>2354</v>
      </c>
      <c r="I3137" s="32"/>
      <c r="J3137" s="32"/>
    </row>
    <row r="3138" spans="1:10" x14ac:dyDescent="0.3">
      <c r="A3138" s="33">
        <v>179622</v>
      </c>
      <c r="B3138" s="33" t="s">
        <v>2748</v>
      </c>
      <c r="C3138" s="33" t="s">
        <v>2526</v>
      </c>
      <c r="D3138" s="34">
        <v>50.180459094412981</v>
      </c>
      <c r="E3138" s="33" t="s">
        <v>2581</v>
      </c>
      <c r="F3138" s="33">
        <v>16.842617986369742</v>
      </c>
      <c r="G3138" s="33">
        <v>2093</v>
      </c>
      <c r="I3138" s="32"/>
      <c r="J3138" s="32"/>
    </row>
    <row r="3139" spans="1:10" x14ac:dyDescent="0.3">
      <c r="A3139" s="33">
        <v>179631</v>
      </c>
      <c r="B3139" s="33" t="s">
        <v>2820</v>
      </c>
      <c r="C3139" s="33" t="s">
        <v>2527</v>
      </c>
      <c r="D3139" s="34">
        <v>51.792158078341416</v>
      </c>
      <c r="E3139" s="33">
        <v>28.136055841053761</v>
      </c>
      <c r="F3139" s="33">
        <v>27.067468383462071</v>
      </c>
      <c r="G3139" s="33">
        <v>1035</v>
      </c>
      <c r="I3139" s="32"/>
      <c r="J3139" s="32"/>
    </row>
    <row r="3140" spans="1:10" x14ac:dyDescent="0.3">
      <c r="A3140" s="33">
        <v>179640</v>
      </c>
      <c r="B3140" s="33" t="s">
        <v>2685</v>
      </c>
      <c r="C3140" s="33" t="s">
        <v>2528</v>
      </c>
      <c r="D3140" s="34">
        <v>54.055757226031261</v>
      </c>
      <c r="E3140" s="33" t="s">
        <v>2581</v>
      </c>
      <c r="F3140" s="33">
        <v>42.19940743461116</v>
      </c>
      <c r="G3140" s="33">
        <v>5084</v>
      </c>
      <c r="I3140" s="32"/>
      <c r="J3140" s="32"/>
    </row>
    <row r="3141" spans="1:10" x14ac:dyDescent="0.3">
      <c r="A3141" s="33">
        <v>179659</v>
      </c>
      <c r="B3141" s="33" t="s">
        <v>2627</v>
      </c>
      <c r="C3141" s="33" t="s">
        <v>1131</v>
      </c>
      <c r="D3141" s="34">
        <v>43.785715985307505</v>
      </c>
      <c r="E3141" s="33" t="s">
        <v>2581</v>
      </c>
      <c r="F3141" s="33">
        <v>27.933254106016136</v>
      </c>
      <c r="G3141" s="33">
        <v>2432</v>
      </c>
      <c r="I3141" s="32"/>
      <c r="J3141" s="32"/>
    </row>
    <row r="3142" spans="1:10" x14ac:dyDescent="0.3">
      <c r="A3142" s="33">
        <v>179677</v>
      </c>
      <c r="B3142" s="33" t="s">
        <v>2816</v>
      </c>
      <c r="C3142" s="33" t="s">
        <v>2529</v>
      </c>
      <c r="D3142" s="34">
        <v>65.080778692668815</v>
      </c>
      <c r="E3142" s="33" t="s">
        <v>2581</v>
      </c>
      <c r="F3142" s="33">
        <v>41.300603486074735</v>
      </c>
      <c r="G3142" s="33">
        <v>1397</v>
      </c>
      <c r="I3142" s="32"/>
      <c r="J3142" s="32"/>
    </row>
    <row r="3143" spans="1:10" x14ac:dyDescent="0.3">
      <c r="A3143" s="33">
        <v>179686</v>
      </c>
      <c r="B3143" s="33" t="s">
        <v>2627</v>
      </c>
      <c r="C3143" s="33" t="s">
        <v>2530</v>
      </c>
      <c r="D3143" s="34">
        <v>46.178502915545408</v>
      </c>
      <c r="E3143" s="33" t="s">
        <v>2581</v>
      </c>
      <c r="F3143" s="33">
        <v>26.585309957835076</v>
      </c>
      <c r="G3143" s="33">
        <v>3316</v>
      </c>
      <c r="I3143" s="32"/>
      <c r="J3143" s="32"/>
    </row>
    <row r="3144" spans="1:10" x14ac:dyDescent="0.3">
      <c r="A3144" s="33">
        <v>179695</v>
      </c>
      <c r="B3144" s="33" t="s">
        <v>2820</v>
      </c>
      <c r="C3144" s="33" t="s">
        <v>2531</v>
      </c>
      <c r="D3144" s="34">
        <v>45.672524262179714</v>
      </c>
      <c r="E3144" s="33" t="s">
        <v>2581</v>
      </c>
      <c r="F3144" s="33">
        <v>27.559288896536245</v>
      </c>
      <c r="G3144" s="33">
        <v>1195</v>
      </c>
      <c r="I3144" s="32"/>
      <c r="J3144" s="32"/>
    </row>
    <row r="3145" spans="1:10" x14ac:dyDescent="0.3">
      <c r="A3145" s="33">
        <v>179702</v>
      </c>
      <c r="B3145" s="33" t="s">
        <v>2733</v>
      </c>
      <c r="C3145" s="33" t="s">
        <v>306</v>
      </c>
      <c r="D3145" s="34">
        <v>42.380936709366054</v>
      </c>
      <c r="E3145" s="33" t="s">
        <v>2581</v>
      </c>
      <c r="F3145" s="33">
        <v>15.930390389645735</v>
      </c>
      <c r="G3145" s="33">
        <v>3234</v>
      </c>
      <c r="I3145" s="32"/>
      <c r="J3145" s="32"/>
    </row>
    <row r="3146" spans="1:10" x14ac:dyDescent="0.3">
      <c r="A3146" s="33">
        <v>179711</v>
      </c>
      <c r="B3146" s="33" t="s">
        <v>2685</v>
      </c>
      <c r="C3146" s="33" t="s">
        <v>511</v>
      </c>
      <c r="D3146" s="34">
        <v>50.643249075831065</v>
      </c>
      <c r="E3146" s="33" t="s">
        <v>2581</v>
      </c>
      <c r="F3146" s="33">
        <v>31.79895710161086</v>
      </c>
      <c r="G3146" s="33">
        <v>2874</v>
      </c>
      <c r="I3146" s="32"/>
      <c r="J3146" s="32"/>
    </row>
    <row r="3147" spans="1:10" x14ac:dyDescent="0.3">
      <c r="A3147" s="33">
        <v>179720</v>
      </c>
      <c r="B3147" s="33" t="s">
        <v>2627</v>
      </c>
      <c r="C3147" s="33" t="s">
        <v>2532</v>
      </c>
      <c r="D3147" s="34">
        <v>58.791044165801658</v>
      </c>
      <c r="E3147" s="33" t="s">
        <v>2581</v>
      </c>
      <c r="F3147" s="33">
        <v>19.628758548117403</v>
      </c>
      <c r="G3147" s="33">
        <v>1540</v>
      </c>
      <c r="I3147" s="32"/>
      <c r="J3147" s="32"/>
    </row>
    <row r="3148" spans="1:10" x14ac:dyDescent="0.3">
      <c r="A3148" s="33">
        <v>179739</v>
      </c>
      <c r="B3148" s="33" t="s">
        <v>2741</v>
      </c>
      <c r="C3148" s="33" t="s">
        <v>2533</v>
      </c>
      <c r="D3148" s="34">
        <v>53.158198326969334</v>
      </c>
      <c r="E3148" s="33" t="s">
        <v>2581</v>
      </c>
      <c r="F3148" s="33">
        <v>25.680273049098414</v>
      </c>
      <c r="G3148" s="33">
        <v>2117</v>
      </c>
      <c r="I3148" s="32"/>
      <c r="J3148" s="32"/>
    </row>
    <row r="3149" spans="1:10" x14ac:dyDescent="0.3">
      <c r="A3149" s="33">
        <v>179748</v>
      </c>
      <c r="B3149" s="33" t="s">
        <v>2741</v>
      </c>
      <c r="C3149" s="33" t="s">
        <v>2534</v>
      </c>
      <c r="D3149" s="34">
        <v>58.547040047380221</v>
      </c>
      <c r="E3149" s="33" t="s">
        <v>2581</v>
      </c>
      <c r="F3149" s="33">
        <v>27.144602682230119</v>
      </c>
      <c r="G3149" s="33">
        <v>2706</v>
      </c>
      <c r="I3149" s="32"/>
      <c r="J3149" s="32"/>
    </row>
    <row r="3150" spans="1:10" x14ac:dyDescent="0.3">
      <c r="A3150" s="33">
        <v>179757</v>
      </c>
      <c r="B3150" s="33" t="s">
        <v>2741</v>
      </c>
      <c r="C3150" s="33" t="s">
        <v>2535</v>
      </c>
      <c r="D3150" s="34">
        <v>51.519074092204626</v>
      </c>
      <c r="E3150" s="33" t="s">
        <v>2581</v>
      </c>
      <c r="F3150" s="33">
        <v>23.136397286189979</v>
      </c>
      <c r="G3150" s="33">
        <v>2041</v>
      </c>
      <c r="I3150" s="32"/>
      <c r="J3150" s="32"/>
    </row>
    <row r="3151" spans="1:10" x14ac:dyDescent="0.3">
      <c r="A3151" s="33">
        <v>179766</v>
      </c>
      <c r="B3151" s="33" t="s">
        <v>2741</v>
      </c>
      <c r="C3151" s="33" t="s">
        <v>2536</v>
      </c>
      <c r="D3151" s="34">
        <v>46.601601197657359</v>
      </c>
      <c r="E3151" s="33" t="s">
        <v>2581</v>
      </c>
      <c r="F3151" s="33" t="s">
        <v>2581</v>
      </c>
      <c r="G3151" s="33">
        <v>1544</v>
      </c>
      <c r="I3151" s="32"/>
      <c r="J3151" s="32"/>
    </row>
    <row r="3152" spans="1:10" x14ac:dyDescent="0.3">
      <c r="A3152" s="33">
        <v>179775</v>
      </c>
      <c r="B3152" s="33" t="s">
        <v>2741</v>
      </c>
      <c r="C3152" s="33" t="s">
        <v>2537</v>
      </c>
      <c r="D3152" s="34">
        <v>68.060910929123494</v>
      </c>
      <c r="E3152" s="33" t="s">
        <v>2581</v>
      </c>
      <c r="F3152" s="33">
        <v>27.998451622324897</v>
      </c>
      <c r="G3152" s="33">
        <v>2644</v>
      </c>
      <c r="I3152" s="32"/>
      <c r="J3152" s="32"/>
    </row>
    <row r="3153" spans="1:10" x14ac:dyDescent="0.3">
      <c r="A3153" s="33">
        <v>179784</v>
      </c>
      <c r="B3153" s="33" t="s">
        <v>2733</v>
      </c>
      <c r="C3153" s="33" t="s">
        <v>2538</v>
      </c>
      <c r="D3153" s="34">
        <v>20.975284141822396</v>
      </c>
      <c r="E3153" s="33" t="s">
        <v>2581</v>
      </c>
      <c r="F3153" s="33">
        <v>14.21186890980329</v>
      </c>
      <c r="G3153" s="33">
        <v>2501</v>
      </c>
      <c r="I3153" s="32"/>
      <c r="J3153" s="32"/>
    </row>
    <row r="3154" spans="1:10" x14ac:dyDescent="0.3">
      <c r="A3154" s="33">
        <v>179793</v>
      </c>
      <c r="B3154" s="33" t="s">
        <v>2733</v>
      </c>
      <c r="C3154" s="33" t="s">
        <v>2539</v>
      </c>
      <c r="D3154" s="34">
        <v>34.570526807728136</v>
      </c>
      <c r="E3154" s="33" t="s">
        <v>2581</v>
      </c>
      <c r="F3154" s="33">
        <v>17.459744232832897</v>
      </c>
      <c r="G3154" s="33">
        <v>1013</v>
      </c>
      <c r="I3154" s="32"/>
      <c r="J3154" s="32"/>
    </row>
    <row r="3155" spans="1:10" x14ac:dyDescent="0.3">
      <c r="A3155" s="33">
        <v>179800</v>
      </c>
      <c r="B3155" s="33" t="s">
        <v>2733</v>
      </c>
      <c r="C3155" s="33" t="s">
        <v>2540</v>
      </c>
      <c r="D3155" s="34">
        <v>46.832871744258313</v>
      </c>
      <c r="E3155" s="33" t="s">
        <v>2581</v>
      </c>
      <c r="F3155" s="33">
        <v>20.316409997173153</v>
      </c>
      <c r="G3155" s="33">
        <v>1642</v>
      </c>
      <c r="I3155" s="32"/>
      <c r="J3155" s="32"/>
    </row>
    <row r="3156" spans="1:10" x14ac:dyDescent="0.3">
      <c r="A3156" s="33">
        <v>179819</v>
      </c>
      <c r="B3156" s="33" t="s">
        <v>2733</v>
      </c>
      <c r="C3156" s="33" t="s">
        <v>2541</v>
      </c>
      <c r="D3156" s="34">
        <v>50.251110189976252</v>
      </c>
      <c r="E3156" s="33" t="s">
        <v>2581</v>
      </c>
      <c r="F3156" s="33">
        <v>21.291411020039803</v>
      </c>
      <c r="G3156" s="33">
        <v>2929</v>
      </c>
      <c r="I3156" s="32"/>
      <c r="J3156" s="32"/>
    </row>
    <row r="3157" spans="1:10" x14ac:dyDescent="0.3">
      <c r="A3157" s="33">
        <v>179828</v>
      </c>
      <c r="B3157" s="33" t="s">
        <v>2733</v>
      </c>
      <c r="C3157" s="33" t="s">
        <v>295</v>
      </c>
      <c r="D3157" s="34">
        <v>51.12679599727101</v>
      </c>
      <c r="E3157" s="33" t="s">
        <v>2581</v>
      </c>
      <c r="F3157" s="33">
        <v>17.813672002388063</v>
      </c>
      <c r="G3157" s="33">
        <v>1972</v>
      </c>
      <c r="I3157" s="32"/>
      <c r="J3157" s="32"/>
    </row>
    <row r="3158" spans="1:10" x14ac:dyDescent="0.3">
      <c r="A3158" s="33">
        <v>179837</v>
      </c>
      <c r="B3158" s="33" t="s">
        <v>2748</v>
      </c>
      <c r="C3158" s="33" t="s">
        <v>2542</v>
      </c>
      <c r="D3158" s="34">
        <v>60.829791339961027</v>
      </c>
      <c r="E3158" s="33" t="s">
        <v>2581</v>
      </c>
      <c r="F3158" s="33">
        <v>26.218032009225112</v>
      </c>
      <c r="G3158" s="33">
        <v>1409</v>
      </c>
      <c r="I3158" s="32"/>
      <c r="J3158" s="32"/>
    </row>
    <row r="3159" spans="1:10" x14ac:dyDescent="0.3">
      <c r="A3159" s="33">
        <v>179846</v>
      </c>
      <c r="B3159" s="33" t="s">
        <v>2748</v>
      </c>
      <c r="C3159" s="33" t="s">
        <v>2543</v>
      </c>
      <c r="D3159" s="34">
        <v>56.410823418278461</v>
      </c>
      <c r="E3159" s="33" t="s">
        <v>2581</v>
      </c>
      <c r="F3159" s="33">
        <v>27.942125906152736</v>
      </c>
      <c r="G3159" s="33">
        <v>2893</v>
      </c>
      <c r="I3159" s="32"/>
      <c r="J3159" s="32"/>
    </row>
    <row r="3160" spans="1:10" x14ac:dyDescent="0.3">
      <c r="A3160" s="33">
        <v>179855</v>
      </c>
      <c r="B3160" s="33" t="s">
        <v>2748</v>
      </c>
      <c r="C3160" s="33" t="s">
        <v>2544</v>
      </c>
      <c r="D3160" s="34">
        <v>62.403426438894606</v>
      </c>
      <c r="E3160" s="33" t="s">
        <v>2581</v>
      </c>
      <c r="F3160" s="33">
        <v>28.121982258823852</v>
      </c>
      <c r="G3160" s="33">
        <v>1330</v>
      </c>
      <c r="I3160" s="32"/>
      <c r="J3160" s="32"/>
    </row>
    <row r="3161" spans="1:10" x14ac:dyDescent="0.3">
      <c r="A3161" s="33">
        <v>179864</v>
      </c>
      <c r="B3161" s="33" t="s">
        <v>2748</v>
      </c>
      <c r="C3161" s="33" t="s">
        <v>282</v>
      </c>
      <c r="D3161" s="34">
        <v>54.640513029409874</v>
      </c>
      <c r="E3161" s="33" t="s">
        <v>2581</v>
      </c>
      <c r="F3161" s="33">
        <v>22.875848101803673</v>
      </c>
      <c r="G3161" s="33">
        <v>1514</v>
      </c>
      <c r="I3161" s="32"/>
      <c r="J3161" s="32"/>
    </row>
    <row r="3162" spans="1:10" x14ac:dyDescent="0.3">
      <c r="A3162" s="33">
        <v>179873</v>
      </c>
      <c r="B3162" s="33" t="s">
        <v>2816</v>
      </c>
      <c r="C3162" s="33" t="s">
        <v>2545</v>
      </c>
      <c r="D3162" s="34">
        <v>47.668713424150816</v>
      </c>
      <c r="E3162" s="33" t="s">
        <v>2581</v>
      </c>
      <c r="F3162" s="33">
        <v>24.867669347778232</v>
      </c>
      <c r="G3162" s="33">
        <v>2137</v>
      </c>
      <c r="I3162" s="32"/>
      <c r="J3162" s="32"/>
    </row>
    <row r="3163" spans="1:10" x14ac:dyDescent="0.3">
      <c r="A3163" s="33">
        <v>179882</v>
      </c>
      <c r="B3163" s="33" t="s">
        <v>2816</v>
      </c>
      <c r="C3163" s="33" t="s">
        <v>2546</v>
      </c>
      <c r="D3163" s="34">
        <v>54.327761841048101</v>
      </c>
      <c r="E3163" s="33" t="s">
        <v>2581</v>
      </c>
      <c r="F3163" s="33">
        <v>22.780412900822554</v>
      </c>
      <c r="G3163" s="33">
        <v>1339</v>
      </c>
      <c r="I3163" s="32"/>
      <c r="J3163" s="32"/>
    </row>
    <row r="3164" spans="1:10" x14ac:dyDescent="0.3">
      <c r="A3164" s="33">
        <v>179891</v>
      </c>
      <c r="B3164" s="33" t="s">
        <v>2685</v>
      </c>
      <c r="C3164" s="33" t="s">
        <v>2547</v>
      </c>
      <c r="D3164" s="34">
        <v>44.830218216825131</v>
      </c>
      <c r="E3164" s="33" t="s">
        <v>2581</v>
      </c>
      <c r="F3164" s="33">
        <v>43.447804389191546</v>
      </c>
      <c r="G3164" s="33">
        <v>3248</v>
      </c>
      <c r="I3164" s="32"/>
      <c r="J3164" s="32"/>
    </row>
    <row r="3165" spans="1:10" x14ac:dyDescent="0.3">
      <c r="A3165" s="33">
        <v>179908</v>
      </c>
      <c r="B3165" s="33" t="s">
        <v>2685</v>
      </c>
      <c r="C3165" s="33" t="s">
        <v>2441</v>
      </c>
      <c r="D3165" s="34">
        <v>29.697267675408451</v>
      </c>
      <c r="E3165" s="33" t="s">
        <v>2581</v>
      </c>
      <c r="F3165" s="33">
        <v>30.627437270078424</v>
      </c>
      <c r="G3165" s="33">
        <v>2403</v>
      </c>
      <c r="I3165" s="32"/>
      <c r="J3165" s="32"/>
    </row>
    <row r="3166" spans="1:10" x14ac:dyDescent="0.3">
      <c r="A3166" s="33">
        <v>179917</v>
      </c>
      <c r="B3166" s="33" t="s">
        <v>2685</v>
      </c>
      <c r="C3166" s="33" t="s">
        <v>2548</v>
      </c>
      <c r="D3166" s="34">
        <v>33.337942973695888</v>
      </c>
      <c r="E3166" s="33" t="s">
        <v>2581</v>
      </c>
      <c r="F3166" s="33">
        <v>18.271100895817966</v>
      </c>
      <c r="G3166" s="33">
        <v>1383</v>
      </c>
      <c r="I3166" s="32"/>
      <c r="J3166" s="32"/>
    </row>
    <row r="3167" spans="1:10" x14ac:dyDescent="0.3">
      <c r="A3167" s="33">
        <v>179926</v>
      </c>
      <c r="B3167" s="33" t="s">
        <v>2685</v>
      </c>
      <c r="C3167" s="33" t="s">
        <v>2549</v>
      </c>
      <c r="D3167" s="34">
        <v>29.908793386358365</v>
      </c>
      <c r="E3167" s="33" t="s">
        <v>2581</v>
      </c>
      <c r="F3167" s="33">
        <v>21.960439715992376</v>
      </c>
      <c r="G3167" s="33">
        <v>2213</v>
      </c>
      <c r="I3167" s="32"/>
      <c r="J3167" s="32"/>
    </row>
    <row r="3168" spans="1:10" x14ac:dyDescent="0.3">
      <c r="A3168" s="33">
        <v>179935</v>
      </c>
      <c r="B3168" s="33" t="s">
        <v>2685</v>
      </c>
      <c r="C3168" s="33" t="s">
        <v>2550</v>
      </c>
      <c r="D3168" s="34">
        <v>47.589842764905839</v>
      </c>
      <c r="E3168" s="33" t="s">
        <v>2581</v>
      </c>
      <c r="F3168" s="33">
        <v>28.888633507982487</v>
      </c>
      <c r="G3168" s="33">
        <v>2813</v>
      </c>
      <c r="I3168" s="32"/>
      <c r="J3168" s="32"/>
    </row>
    <row r="3169" spans="1:10" x14ac:dyDescent="0.3">
      <c r="A3169" s="33">
        <v>179944</v>
      </c>
      <c r="B3169" s="33" t="s">
        <v>2627</v>
      </c>
      <c r="C3169" s="33" t="s">
        <v>2551</v>
      </c>
      <c r="D3169" s="34">
        <v>41.020830979600234</v>
      </c>
      <c r="E3169" s="33" t="s">
        <v>2581</v>
      </c>
      <c r="F3169" s="33">
        <v>19.713047758172657</v>
      </c>
      <c r="G3169" s="33">
        <v>1337</v>
      </c>
      <c r="I3169" s="32"/>
      <c r="J3169" s="32"/>
    </row>
    <row r="3170" spans="1:10" x14ac:dyDescent="0.3">
      <c r="A3170" s="33">
        <v>179953</v>
      </c>
      <c r="B3170" s="33" t="s">
        <v>2627</v>
      </c>
      <c r="C3170" s="33" t="s">
        <v>2552</v>
      </c>
      <c r="D3170" s="34">
        <v>48.226362733051921</v>
      </c>
      <c r="E3170" s="33" t="s">
        <v>2581</v>
      </c>
      <c r="F3170" s="33">
        <v>25.06779819995268</v>
      </c>
      <c r="G3170" s="33">
        <v>1208</v>
      </c>
      <c r="I3170" s="32"/>
      <c r="J3170" s="32"/>
    </row>
    <row r="3171" spans="1:10" x14ac:dyDescent="0.3">
      <c r="A3171" s="33">
        <v>179962</v>
      </c>
      <c r="B3171" s="33" t="s">
        <v>2732</v>
      </c>
      <c r="C3171" s="33" t="s">
        <v>641</v>
      </c>
      <c r="D3171" s="34">
        <v>31.747847911893583</v>
      </c>
      <c r="E3171" s="33" t="s">
        <v>2581</v>
      </c>
      <c r="F3171" s="33">
        <v>18.079512628221565</v>
      </c>
      <c r="G3171" s="33">
        <v>3645</v>
      </c>
      <c r="I3171" s="32"/>
      <c r="J3171" s="32"/>
    </row>
    <row r="3172" spans="1:10" x14ac:dyDescent="0.3">
      <c r="A3172" s="33">
        <v>179971</v>
      </c>
      <c r="B3172" s="33" t="s">
        <v>2733</v>
      </c>
      <c r="C3172" s="33" t="s">
        <v>2553</v>
      </c>
      <c r="D3172" s="34">
        <v>36.877558543457567</v>
      </c>
      <c r="E3172" s="33" t="s">
        <v>2581</v>
      </c>
      <c r="F3172" s="33">
        <v>20.178440778974458</v>
      </c>
      <c r="G3172" s="33">
        <v>1116</v>
      </c>
      <c r="I3172" s="32"/>
      <c r="J3172" s="32"/>
    </row>
    <row r="3173" spans="1:10" x14ac:dyDescent="0.3">
      <c r="A3173" s="33">
        <v>179980</v>
      </c>
      <c r="B3173" s="33" t="s">
        <v>2733</v>
      </c>
      <c r="C3173" s="33" t="s">
        <v>2554</v>
      </c>
      <c r="D3173" s="34">
        <v>45.222752109678638</v>
      </c>
      <c r="E3173" s="33" t="s">
        <v>2581</v>
      </c>
      <c r="F3173" s="33">
        <v>23.692770217452015</v>
      </c>
      <c r="G3173" s="33">
        <v>1587</v>
      </c>
      <c r="I3173" s="32"/>
      <c r="J3173" s="32"/>
    </row>
    <row r="3174" spans="1:10" x14ac:dyDescent="0.3">
      <c r="A3174" s="33">
        <v>179999</v>
      </c>
      <c r="B3174" s="33" t="s">
        <v>2733</v>
      </c>
      <c r="C3174" s="33" t="s">
        <v>1716</v>
      </c>
      <c r="D3174" s="34">
        <v>38.929683117992546</v>
      </c>
      <c r="E3174" s="33" t="s">
        <v>2581</v>
      </c>
      <c r="F3174" s="33">
        <v>25.34544082340371</v>
      </c>
      <c r="G3174" s="33">
        <v>1108</v>
      </c>
      <c r="I3174" s="32"/>
      <c r="J3174" s="32"/>
    </row>
    <row r="3175" spans="1:10" x14ac:dyDescent="0.3">
      <c r="A3175" s="33">
        <v>180000</v>
      </c>
      <c r="B3175" s="33" t="s">
        <v>2733</v>
      </c>
      <c r="C3175" s="33" t="s">
        <v>2555</v>
      </c>
      <c r="D3175" s="34">
        <v>35.736065070519601</v>
      </c>
      <c r="E3175" s="33" t="s">
        <v>2581</v>
      </c>
      <c r="F3175" s="33">
        <v>23.847767647593834</v>
      </c>
      <c r="G3175" s="33">
        <v>1908</v>
      </c>
      <c r="I3175" s="32"/>
      <c r="J3175" s="32"/>
    </row>
    <row r="3176" spans="1:10" x14ac:dyDescent="0.3">
      <c r="A3176" s="33">
        <v>180019</v>
      </c>
      <c r="B3176" s="33" t="s">
        <v>2733</v>
      </c>
      <c r="C3176" s="33" t="s">
        <v>1685</v>
      </c>
      <c r="D3176" s="34">
        <v>38.235138818976814</v>
      </c>
      <c r="E3176" s="33" t="s">
        <v>2581</v>
      </c>
      <c r="F3176" s="33">
        <v>7.8295481082080958</v>
      </c>
      <c r="G3176" s="33">
        <v>1224</v>
      </c>
      <c r="I3176" s="32"/>
      <c r="J3176" s="32"/>
    </row>
    <row r="3177" spans="1:10" x14ac:dyDescent="0.3">
      <c r="A3177" s="33">
        <v>180028</v>
      </c>
      <c r="B3177" s="33" t="s">
        <v>2816</v>
      </c>
      <c r="C3177" s="33" t="s">
        <v>2556</v>
      </c>
      <c r="D3177" s="34">
        <v>44.928924809512544</v>
      </c>
      <c r="E3177" s="33" t="s">
        <v>2581</v>
      </c>
      <c r="F3177" s="33">
        <v>33.171405683816445</v>
      </c>
      <c r="G3177" s="33">
        <v>2676</v>
      </c>
      <c r="I3177" s="32"/>
      <c r="J3177" s="32"/>
    </row>
    <row r="3178" spans="1:10" x14ac:dyDescent="0.3">
      <c r="A3178" s="33">
        <v>180037</v>
      </c>
      <c r="B3178" s="33" t="s">
        <v>2820</v>
      </c>
      <c r="C3178" s="33" t="s">
        <v>2557</v>
      </c>
      <c r="D3178" s="34">
        <v>44.100108089293229</v>
      </c>
      <c r="E3178" s="33" t="s">
        <v>2581</v>
      </c>
      <c r="F3178" s="33">
        <v>31.754470944009221</v>
      </c>
      <c r="G3178" s="33">
        <v>1929</v>
      </c>
      <c r="I3178" s="32"/>
      <c r="J3178" s="32"/>
    </row>
    <row r="3179" spans="1:10" x14ac:dyDescent="0.3">
      <c r="A3179" s="33">
        <v>180046</v>
      </c>
      <c r="B3179" s="33" t="s">
        <v>2733</v>
      </c>
      <c r="C3179" s="33" t="s">
        <v>2558</v>
      </c>
      <c r="D3179" s="34">
        <v>36.457543511023019</v>
      </c>
      <c r="E3179" s="33" t="s">
        <v>2581</v>
      </c>
      <c r="F3179" s="33">
        <v>23.424082669950415</v>
      </c>
      <c r="G3179" s="33">
        <v>2584</v>
      </c>
      <c r="I3179" s="32"/>
      <c r="J3179" s="32"/>
    </row>
    <row r="3180" spans="1:10" x14ac:dyDescent="0.3">
      <c r="A3180" s="33">
        <v>180055</v>
      </c>
      <c r="B3180" s="33" t="s">
        <v>2732</v>
      </c>
      <c r="C3180" s="33" t="s">
        <v>2559</v>
      </c>
      <c r="D3180" s="34">
        <v>45.97169634478005</v>
      </c>
      <c r="E3180" s="33" t="s">
        <v>2581</v>
      </c>
      <c r="F3180" s="33">
        <v>19.671134528842963</v>
      </c>
      <c r="G3180" s="33">
        <v>1985</v>
      </c>
      <c r="I3180" s="32"/>
      <c r="J3180" s="32"/>
    </row>
    <row r="3181" spans="1:10" x14ac:dyDescent="0.3">
      <c r="A3181" s="33">
        <v>180064</v>
      </c>
      <c r="B3181" s="33" t="s">
        <v>2733</v>
      </c>
      <c r="C3181" s="33" t="s">
        <v>2560</v>
      </c>
      <c r="D3181" s="34">
        <v>0</v>
      </c>
      <c r="E3181" s="33" t="s">
        <v>2581</v>
      </c>
      <c r="F3181" s="33" t="s">
        <v>2581</v>
      </c>
      <c r="G3181" s="33">
        <v>7305</v>
      </c>
      <c r="I3181" s="32"/>
      <c r="J3181" s="32"/>
    </row>
    <row r="3182" spans="1:10" x14ac:dyDescent="0.3">
      <c r="A3182" s="33">
        <v>180091</v>
      </c>
      <c r="B3182" s="33" t="s">
        <v>2816</v>
      </c>
      <c r="C3182" s="33" t="s">
        <v>2561</v>
      </c>
      <c r="D3182" s="34" t="s">
        <v>2581</v>
      </c>
      <c r="E3182" s="33" t="s">
        <v>2581</v>
      </c>
      <c r="F3182" s="33" t="s">
        <v>2581</v>
      </c>
      <c r="G3182" s="33">
        <v>2999</v>
      </c>
      <c r="I3182" s="32"/>
      <c r="J3182" s="32"/>
    </row>
    <row r="3183" spans="1:10" s="32" customFormat="1" x14ac:dyDescent="0.3"/>
    <row r="3184" spans="1:10" s="32" customFormat="1" x14ac:dyDescent="0.3"/>
    <row r="3185" s="32" customFormat="1" x14ac:dyDescent="0.3"/>
    <row r="3186" s="32" customFormat="1" x14ac:dyDescent="0.3"/>
    <row r="3187" s="32" customFormat="1" x14ac:dyDescent="0.3"/>
    <row r="3188" s="32" customFormat="1" x14ac:dyDescent="0.3"/>
    <row r="3189" s="32" customFormat="1" x14ac:dyDescent="0.3"/>
    <row r="3190" s="32" customFormat="1" x14ac:dyDescent="0.3"/>
    <row r="3191" s="32" customFormat="1" x14ac:dyDescent="0.3"/>
    <row r="3192" s="32" customFormat="1" x14ac:dyDescent="0.3"/>
    <row r="3193" s="32" customFormat="1" x14ac:dyDescent="0.3"/>
    <row r="3194" s="32" customFormat="1" x14ac:dyDescent="0.3"/>
    <row r="3195" s="32" customFormat="1" x14ac:dyDescent="0.3"/>
    <row r="3196" s="32" customFormat="1" x14ac:dyDescent="0.3"/>
    <row r="3197" s="32" customFormat="1" x14ac:dyDescent="0.3"/>
    <row r="3198" s="32" customFormat="1" x14ac:dyDescent="0.3"/>
    <row r="3199" s="32" customFormat="1" x14ac:dyDescent="0.3"/>
    <row r="3200" s="32" customFormat="1" x14ac:dyDescent="0.3"/>
    <row r="3201" s="32" customFormat="1" x14ac:dyDescent="0.3"/>
    <row r="3202" s="32" customFormat="1" x14ac:dyDescent="0.3"/>
    <row r="3203" s="32" customFormat="1" x14ac:dyDescent="0.3"/>
    <row r="3204" s="32" customFormat="1" x14ac:dyDescent="0.3"/>
    <row r="3205" s="32" customFormat="1" x14ac:dyDescent="0.3"/>
    <row r="3206" s="32" customFormat="1" x14ac:dyDescent="0.3"/>
    <row r="3207" s="32" customFormat="1" x14ac:dyDescent="0.3"/>
    <row r="3208" s="32" customFormat="1" x14ac:dyDescent="0.3"/>
    <row r="3209" s="32" customFormat="1" x14ac:dyDescent="0.3"/>
    <row r="3210" s="32" customFormat="1" x14ac:dyDescent="0.3"/>
    <row r="3211" s="32" customFormat="1" x14ac:dyDescent="0.3"/>
    <row r="3212" s="32" customFormat="1" x14ac:dyDescent="0.3"/>
    <row r="3213" s="32" customFormat="1" x14ac:dyDescent="0.3"/>
    <row r="3214" s="32" customFormat="1" x14ac:dyDescent="0.3"/>
    <row r="3215" s="32" customFormat="1" x14ac:dyDescent="0.3"/>
    <row r="3216" s="32" customFormat="1" x14ac:dyDescent="0.3"/>
    <row r="3217" s="32" customFormat="1" x14ac:dyDescent="0.3"/>
    <row r="3218" s="32" customFormat="1" x14ac:dyDescent="0.3"/>
    <row r="3219" s="32" customFormat="1" x14ac:dyDescent="0.3"/>
    <row r="3220" s="32" customFormat="1" x14ac:dyDescent="0.3"/>
    <row r="3221" s="32" customFormat="1" x14ac:dyDescent="0.3"/>
    <row r="3222" s="32" customFormat="1" x14ac:dyDescent="0.3"/>
    <row r="3223" s="32" customFormat="1" x14ac:dyDescent="0.3"/>
    <row r="3224" s="32" customFormat="1" x14ac:dyDescent="0.3"/>
    <row r="3225" s="32" customFormat="1" x14ac:dyDescent="0.3"/>
    <row r="3226" s="32" customFormat="1" x14ac:dyDescent="0.3"/>
    <row r="3227" s="32" customFormat="1" x14ac:dyDescent="0.3"/>
    <row r="3228" s="32" customFormat="1" x14ac:dyDescent="0.3"/>
    <row r="3229" s="32" customFormat="1" x14ac:dyDescent="0.3"/>
    <row r="3230" s="32" customFormat="1" x14ac:dyDescent="0.3"/>
    <row r="3231" s="32" customFormat="1" x14ac:dyDescent="0.3"/>
    <row r="3232" s="32" customFormat="1" x14ac:dyDescent="0.3"/>
    <row r="3233" s="32" customFormat="1" x14ac:dyDescent="0.3"/>
    <row r="3234" s="32" customFormat="1" x14ac:dyDescent="0.3"/>
    <row r="3235" s="32" customFormat="1" x14ac:dyDescent="0.3"/>
    <row r="3236" s="32" customFormat="1" x14ac:dyDescent="0.3"/>
    <row r="3237" s="32" customFormat="1" x14ac:dyDescent="0.3"/>
    <row r="3238" s="32" customFormat="1" x14ac:dyDescent="0.3"/>
    <row r="3239" s="32" customFormat="1" x14ac:dyDescent="0.3"/>
    <row r="3240" s="32" customFormat="1" x14ac:dyDescent="0.3"/>
    <row r="3241" s="32" customFormat="1" x14ac:dyDescent="0.3"/>
    <row r="3242" s="32" customFormat="1" x14ac:dyDescent="0.3"/>
    <row r="3243" s="32" customFormat="1" x14ac:dyDescent="0.3"/>
    <row r="3244" s="32" customFormat="1" x14ac:dyDescent="0.3"/>
    <row r="3245" s="32" customFormat="1" x14ac:dyDescent="0.3"/>
    <row r="3246" s="32" customFormat="1" x14ac:dyDescent="0.3"/>
    <row r="3247" s="32" customFormat="1" x14ac:dyDescent="0.3"/>
    <row r="3248" s="32" customFormat="1" x14ac:dyDescent="0.3"/>
    <row r="3249" s="32" customFormat="1" x14ac:dyDescent="0.3"/>
    <row r="3250" s="32" customFormat="1" x14ac:dyDescent="0.3"/>
    <row r="3251" s="32" customFormat="1" x14ac:dyDescent="0.3"/>
    <row r="3252" s="32" customFormat="1" x14ac:dyDescent="0.3"/>
    <row r="3253" s="32" customFormat="1" x14ac:dyDescent="0.3"/>
    <row r="3254" s="32" customFormat="1" x14ac:dyDescent="0.3"/>
    <row r="3255" s="32" customFormat="1" x14ac:dyDescent="0.3"/>
    <row r="3256" s="32" customFormat="1" x14ac:dyDescent="0.3"/>
    <row r="3257" s="32" customFormat="1" x14ac:dyDescent="0.3"/>
    <row r="3258" s="32" customFormat="1" x14ac:dyDescent="0.3"/>
    <row r="3259" s="32" customFormat="1" x14ac:dyDescent="0.3"/>
    <row r="3260" s="32" customFormat="1" x14ac:dyDescent="0.3"/>
    <row r="3261" s="32" customFormat="1" x14ac:dyDescent="0.3"/>
    <row r="3262" s="32" customFormat="1" x14ac:dyDescent="0.3"/>
    <row r="3263" s="32" customFormat="1" x14ac:dyDescent="0.3"/>
    <row r="3264" s="32" customFormat="1" x14ac:dyDescent="0.3"/>
    <row r="3265" s="32" customFormat="1" x14ac:dyDescent="0.3"/>
    <row r="3266" s="32" customFormat="1" x14ac:dyDescent="0.3"/>
    <row r="3267" s="32" customFormat="1" x14ac:dyDescent="0.3"/>
    <row r="3268" s="32" customFormat="1" x14ac:dyDescent="0.3"/>
    <row r="3269" s="32" customFormat="1" x14ac:dyDescent="0.3"/>
    <row r="3270" s="32" customFormat="1" x14ac:dyDescent="0.3"/>
    <row r="3271" s="32" customFormat="1" x14ac:dyDescent="0.3"/>
    <row r="3272" s="32" customFormat="1" x14ac:dyDescent="0.3"/>
    <row r="3273" s="32" customFormat="1" x14ac:dyDescent="0.3"/>
    <row r="3274" s="32" customFormat="1" x14ac:dyDescent="0.3"/>
    <row r="3275" s="32" customFormat="1" x14ac:dyDescent="0.3"/>
    <row r="3276" s="32" customFormat="1" x14ac:dyDescent="0.3"/>
    <row r="3277" s="32" customFormat="1" x14ac:dyDescent="0.3"/>
    <row r="3278" s="32" customFormat="1" x14ac:dyDescent="0.3"/>
    <row r="3279" s="32" customFormat="1" x14ac:dyDescent="0.3"/>
    <row r="3280" s="32" customFormat="1" x14ac:dyDescent="0.3"/>
    <row r="3281" s="32" customFormat="1" x14ac:dyDescent="0.3"/>
    <row r="3282" s="32" customFormat="1" x14ac:dyDescent="0.3"/>
    <row r="3283" s="32" customFormat="1" x14ac:dyDescent="0.3"/>
    <row r="3284" s="32" customFormat="1" x14ac:dyDescent="0.3"/>
    <row r="3285" s="32" customFormat="1" x14ac:dyDescent="0.3"/>
    <row r="3286" s="32" customFormat="1" x14ac:dyDescent="0.3"/>
    <row r="3287" s="32" customFormat="1" x14ac:dyDescent="0.3"/>
    <row r="3288" s="32" customFormat="1" x14ac:dyDescent="0.3"/>
    <row r="3289" s="32" customFormat="1" x14ac:dyDescent="0.3"/>
    <row r="3290" s="32" customFormat="1" x14ac:dyDescent="0.3"/>
    <row r="3291" s="32" customFormat="1" x14ac:dyDescent="0.3"/>
    <row r="3292" s="32" customFormat="1" x14ac:dyDescent="0.3"/>
    <row r="3293" s="32" customFormat="1" x14ac:dyDescent="0.3"/>
    <row r="3294" s="32" customFormat="1" x14ac:dyDescent="0.3"/>
    <row r="3295" s="32" customFormat="1" x14ac:dyDescent="0.3"/>
    <row r="3296" s="32" customFormat="1" x14ac:dyDescent="0.3"/>
    <row r="3297" s="32" customFormat="1" x14ac:dyDescent="0.3"/>
    <row r="3298" s="32" customFormat="1" x14ac:dyDescent="0.3"/>
    <row r="3299" s="32" customFormat="1" x14ac:dyDescent="0.3"/>
    <row r="3300" s="32" customFormat="1" x14ac:dyDescent="0.3"/>
    <row r="3301" s="32" customFormat="1" x14ac:dyDescent="0.3"/>
    <row r="3302" s="32" customFormat="1" x14ac:dyDescent="0.3"/>
    <row r="3303" s="32" customFormat="1" x14ac:dyDescent="0.3"/>
    <row r="3304" s="32" customFormat="1" x14ac:dyDescent="0.3"/>
    <row r="3305" s="32" customFormat="1" x14ac:dyDescent="0.3"/>
    <row r="3306" s="32" customFormat="1" x14ac:dyDescent="0.3"/>
    <row r="3307" s="32" customFormat="1" x14ac:dyDescent="0.3"/>
    <row r="3308" s="32" customFormat="1" x14ac:dyDescent="0.3"/>
    <row r="3309" s="32" customFormat="1" x14ac:dyDescent="0.3"/>
    <row r="3310" s="32" customFormat="1" x14ac:dyDescent="0.3"/>
    <row r="3311" s="32" customFormat="1" x14ac:dyDescent="0.3"/>
    <row r="3312" s="32" customFormat="1" x14ac:dyDescent="0.3"/>
    <row r="3313" s="32" customFormat="1" x14ac:dyDescent="0.3"/>
    <row r="3314" s="32" customFormat="1" x14ac:dyDescent="0.3"/>
    <row r="3315" s="32" customFormat="1" x14ac:dyDescent="0.3"/>
    <row r="3316" s="32" customFormat="1" x14ac:dyDescent="0.3"/>
    <row r="3317" s="32" customFormat="1" x14ac:dyDescent="0.3"/>
    <row r="3318" s="32" customFormat="1" x14ac:dyDescent="0.3"/>
    <row r="3319" s="32" customFormat="1" x14ac:dyDescent="0.3"/>
    <row r="3320" s="32" customFormat="1" x14ac:dyDescent="0.3"/>
    <row r="3321" s="32" customFormat="1" x14ac:dyDescent="0.3"/>
    <row r="3322" s="32" customFormat="1" x14ac:dyDescent="0.3"/>
    <row r="3323" s="32" customFormat="1" x14ac:dyDescent="0.3"/>
    <row r="3324" s="32" customFormat="1" x14ac:dyDescent="0.3"/>
    <row r="3325" s="32" customFormat="1" x14ac:dyDescent="0.3"/>
    <row r="3326" s="32" customFormat="1" x14ac:dyDescent="0.3"/>
    <row r="3327" s="32" customFormat="1" x14ac:dyDescent="0.3"/>
    <row r="3328" s="32" customFormat="1" x14ac:dyDescent="0.3"/>
    <row r="3329" s="32" customFormat="1" x14ac:dyDescent="0.3"/>
    <row r="3330" s="32" customFormat="1" x14ac:dyDescent="0.3"/>
    <row r="3331" s="32" customFormat="1" x14ac:dyDescent="0.3"/>
    <row r="3332" s="32" customFormat="1" x14ac:dyDescent="0.3"/>
    <row r="3333" s="32" customFormat="1" x14ac:dyDescent="0.3"/>
    <row r="3334" s="32" customFormat="1" x14ac:dyDescent="0.3"/>
    <row r="3335" s="32" customFormat="1" x14ac:dyDescent="0.3"/>
    <row r="3336" s="32" customFormat="1" x14ac:dyDescent="0.3"/>
    <row r="3337" s="32" customFormat="1" x14ac:dyDescent="0.3"/>
    <row r="3338" s="32" customFormat="1" x14ac:dyDescent="0.3"/>
    <row r="3339" s="32" customFormat="1" x14ac:dyDescent="0.3"/>
    <row r="3340" s="32" customFormat="1" x14ac:dyDescent="0.3"/>
    <row r="3341" s="32" customFormat="1" x14ac:dyDescent="0.3"/>
    <row r="3342" s="32" customFormat="1" x14ac:dyDescent="0.3"/>
    <row r="3343" s="32" customFormat="1" x14ac:dyDescent="0.3"/>
    <row r="3344" s="32" customFormat="1" x14ac:dyDescent="0.3"/>
    <row r="3345" s="32" customFormat="1" x14ac:dyDescent="0.3"/>
    <row r="3346" s="32" customFormat="1" x14ac:dyDescent="0.3"/>
    <row r="3347" s="32" customFormat="1" x14ac:dyDescent="0.3"/>
    <row r="3348" s="32" customFormat="1" x14ac:dyDescent="0.3"/>
    <row r="3349" s="32" customFormat="1" x14ac:dyDescent="0.3"/>
    <row r="3350" s="32" customFormat="1" x14ac:dyDescent="0.3"/>
    <row r="3351" s="32" customFormat="1" x14ac:dyDescent="0.3"/>
    <row r="3352" s="32" customFormat="1" x14ac:dyDescent="0.3"/>
    <row r="3353" s="32" customFormat="1" x14ac:dyDescent="0.3"/>
    <row r="3354" s="32" customFormat="1" x14ac:dyDescent="0.3"/>
    <row r="3355" s="32" customFormat="1" x14ac:dyDescent="0.3"/>
    <row r="3356" s="32" customFormat="1" x14ac:dyDescent="0.3"/>
    <row r="3357" s="32" customFormat="1" x14ac:dyDescent="0.3"/>
    <row r="3358" s="32" customFormat="1" x14ac:dyDescent="0.3"/>
    <row r="3359" s="32" customFormat="1" x14ac:dyDescent="0.3"/>
    <row r="3360" s="32" customFormat="1" x14ac:dyDescent="0.3"/>
    <row r="3361" s="32" customFormat="1" x14ac:dyDescent="0.3"/>
    <row r="3362" s="32" customFormat="1" x14ac:dyDescent="0.3"/>
    <row r="3363" s="32" customFormat="1" x14ac:dyDescent="0.3"/>
    <row r="3364" s="32" customFormat="1" x14ac:dyDescent="0.3"/>
    <row r="3365" s="32" customFormat="1" x14ac:dyDescent="0.3"/>
    <row r="3366" s="32" customFormat="1" x14ac:dyDescent="0.3"/>
    <row r="3367" s="32" customFormat="1" x14ac:dyDescent="0.3"/>
    <row r="3368" s="32" customFormat="1" x14ac:dyDescent="0.3"/>
    <row r="3369" s="32" customFormat="1" x14ac:dyDescent="0.3"/>
    <row r="3370" s="32" customFormat="1" x14ac:dyDescent="0.3"/>
    <row r="3371" s="32" customFormat="1" x14ac:dyDescent="0.3"/>
    <row r="3372" s="32" customFormat="1" x14ac:dyDescent="0.3"/>
    <row r="3373" s="32" customFormat="1" x14ac:dyDescent="0.3"/>
    <row r="3374" s="32" customFormat="1" x14ac:dyDescent="0.3"/>
    <row r="3375" s="32" customFormat="1" x14ac:dyDescent="0.3"/>
    <row r="3376" s="32" customFormat="1" x14ac:dyDescent="0.3"/>
    <row r="3377" s="32" customFormat="1" x14ac:dyDescent="0.3"/>
    <row r="3378" s="32" customFormat="1" x14ac:dyDescent="0.3"/>
    <row r="3379" s="32" customFormat="1" x14ac:dyDescent="0.3"/>
    <row r="3380" s="32" customFormat="1" x14ac:dyDescent="0.3"/>
    <row r="3381" s="32" customFormat="1" x14ac:dyDescent="0.3"/>
    <row r="3382" s="32" customFormat="1" x14ac:dyDescent="0.3"/>
    <row r="3383" s="32" customFormat="1" x14ac:dyDescent="0.3"/>
    <row r="3384" s="32" customFormat="1" x14ac:dyDescent="0.3"/>
    <row r="3385" s="32" customFormat="1" x14ac:dyDescent="0.3"/>
    <row r="3386" s="32" customFormat="1" x14ac:dyDescent="0.3"/>
    <row r="3387" s="32" customFormat="1" x14ac:dyDescent="0.3"/>
    <row r="3388" s="32" customFormat="1" x14ac:dyDescent="0.3"/>
    <row r="3389" s="32" customFormat="1" x14ac:dyDescent="0.3"/>
    <row r="3390" s="32" customFormat="1" x14ac:dyDescent="0.3"/>
    <row r="3391" s="32" customFormat="1" x14ac:dyDescent="0.3"/>
    <row r="3392" s="32" customFormat="1" x14ac:dyDescent="0.3"/>
    <row r="3393" s="32" customFormat="1" x14ac:dyDescent="0.3"/>
    <row r="3394" s="32" customFormat="1" x14ac:dyDescent="0.3"/>
    <row r="3395" s="32" customFormat="1" x14ac:dyDescent="0.3"/>
    <row r="3396" s="32" customFormat="1" x14ac:dyDescent="0.3"/>
    <row r="3397" s="32" customFormat="1" x14ac:dyDescent="0.3"/>
    <row r="3398" s="32" customFormat="1" x14ac:dyDescent="0.3"/>
    <row r="3399" s="32" customFormat="1" x14ac:dyDescent="0.3"/>
    <row r="3400" s="32" customFormat="1" x14ac:dyDescent="0.3"/>
    <row r="3401" s="32" customFormat="1" x14ac:dyDescent="0.3"/>
    <row r="3402" s="32" customFormat="1" x14ac:dyDescent="0.3"/>
    <row r="3403" s="32" customFormat="1" x14ac:dyDescent="0.3"/>
    <row r="3404" s="32" customFormat="1" x14ac:dyDescent="0.3"/>
    <row r="3405" s="32" customFormat="1" x14ac:dyDescent="0.3"/>
    <row r="3406" s="32" customFormat="1" x14ac:dyDescent="0.3"/>
    <row r="3407" s="32" customFormat="1" x14ac:dyDescent="0.3"/>
    <row r="3408" s="32" customFormat="1" x14ac:dyDescent="0.3"/>
    <row r="3409" s="32" customFormat="1" x14ac:dyDescent="0.3"/>
    <row r="3410" s="32" customFormat="1" x14ac:dyDescent="0.3"/>
    <row r="3411" s="32" customFormat="1" x14ac:dyDescent="0.3"/>
    <row r="3412" s="32" customFormat="1" x14ac:dyDescent="0.3"/>
    <row r="3413" s="32" customFormat="1" x14ac:dyDescent="0.3"/>
    <row r="3414" s="32" customFormat="1" x14ac:dyDescent="0.3"/>
    <row r="3415" s="32" customFormat="1" x14ac:dyDescent="0.3"/>
    <row r="3416" s="32" customFormat="1" x14ac:dyDescent="0.3"/>
    <row r="3417" s="32" customFormat="1" x14ac:dyDescent="0.3"/>
    <row r="3418" s="32" customFormat="1" x14ac:dyDescent="0.3"/>
    <row r="3419" s="32" customFormat="1" x14ac:dyDescent="0.3"/>
    <row r="3420" s="32" customFormat="1" x14ac:dyDescent="0.3"/>
    <row r="3421" s="32" customFormat="1" x14ac:dyDescent="0.3"/>
    <row r="3422" s="32" customFormat="1" x14ac:dyDescent="0.3"/>
    <row r="3423" s="32" customFormat="1" x14ac:dyDescent="0.3"/>
    <row r="3424" s="32" customFormat="1" x14ac:dyDescent="0.3"/>
    <row r="3425" s="32" customFormat="1" x14ac:dyDescent="0.3"/>
    <row r="3426" s="32" customFormat="1" x14ac:dyDescent="0.3"/>
    <row r="3427" s="32" customFormat="1" x14ac:dyDescent="0.3"/>
    <row r="3428" s="32" customFormat="1" x14ac:dyDescent="0.3"/>
    <row r="3429" s="32" customFormat="1" x14ac:dyDescent="0.3"/>
    <row r="3430" s="32" customFormat="1" x14ac:dyDescent="0.3"/>
    <row r="3431" s="32" customFormat="1" x14ac:dyDescent="0.3"/>
    <row r="3432" s="32" customFormat="1" x14ac:dyDescent="0.3"/>
    <row r="3433" s="32" customFormat="1" x14ac:dyDescent="0.3"/>
    <row r="3434" s="32" customFormat="1" x14ac:dyDescent="0.3"/>
    <row r="3435" s="32" customFormat="1" x14ac:dyDescent="0.3"/>
    <row r="3436" s="32" customFormat="1" x14ac:dyDescent="0.3"/>
    <row r="3437" s="32" customFormat="1" x14ac:dyDescent="0.3"/>
    <row r="3438" s="32" customFormat="1" x14ac:dyDescent="0.3"/>
    <row r="3439" s="32" customFormat="1" x14ac:dyDescent="0.3"/>
    <row r="3440" s="32" customFormat="1" x14ac:dyDescent="0.3"/>
    <row r="3441" s="32" customFormat="1" x14ac:dyDescent="0.3"/>
    <row r="3442" s="32" customFormat="1" x14ac:dyDescent="0.3"/>
    <row r="3443" s="32" customFormat="1" x14ac:dyDescent="0.3"/>
    <row r="3444" s="32" customFormat="1" x14ac:dyDescent="0.3"/>
    <row r="3445" s="32" customFormat="1" x14ac:dyDescent="0.3"/>
    <row r="3446" s="32" customFormat="1" x14ac:dyDescent="0.3"/>
    <row r="3447" s="32" customFormat="1" x14ac:dyDescent="0.3"/>
    <row r="3448" s="32" customFormat="1" x14ac:dyDescent="0.3"/>
    <row r="3449" s="32" customFormat="1" x14ac:dyDescent="0.3"/>
    <row r="3450" s="32" customFormat="1" x14ac:dyDescent="0.3"/>
    <row r="3451" s="32" customFormat="1" x14ac:dyDescent="0.3"/>
    <row r="3452" s="32" customFormat="1" x14ac:dyDescent="0.3"/>
    <row r="3453" s="32" customFormat="1" x14ac:dyDescent="0.3"/>
    <row r="3454" s="32" customFormat="1" x14ac:dyDescent="0.3"/>
    <row r="3455" s="32" customFormat="1" x14ac:dyDescent="0.3"/>
    <row r="3456" s="32" customFormat="1" x14ac:dyDescent="0.3"/>
    <row r="3457" s="32" customFormat="1" x14ac:dyDescent="0.3"/>
    <row r="3458" s="32" customFormat="1" x14ac:dyDescent="0.3"/>
    <row r="3459" s="32" customFormat="1" x14ac:dyDescent="0.3"/>
    <row r="3460" s="32" customFormat="1" x14ac:dyDescent="0.3"/>
    <row r="3461" s="32" customFormat="1" x14ac:dyDescent="0.3"/>
    <row r="3462" s="32" customFormat="1" x14ac:dyDescent="0.3"/>
    <row r="3463" s="32" customFormat="1" x14ac:dyDescent="0.3"/>
    <row r="3464" s="32" customFormat="1" x14ac:dyDescent="0.3"/>
    <row r="3465" s="32" customFormat="1" x14ac:dyDescent="0.3"/>
    <row r="3466" s="32" customFormat="1" x14ac:dyDescent="0.3"/>
    <row r="3467" s="32" customFormat="1" x14ac:dyDescent="0.3"/>
    <row r="3468" s="32" customFormat="1" x14ac:dyDescent="0.3"/>
    <row r="3469" s="32" customFormat="1" x14ac:dyDescent="0.3"/>
    <row r="3470" s="32" customFormat="1" x14ac:dyDescent="0.3"/>
    <row r="3471" s="32" customFormat="1" x14ac:dyDescent="0.3"/>
    <row r="3472" s="32" customFormat="1" x14ac:dyDescent="0.3"/>
    <row r="3473" s="32" customFormat="1" x14ac:dyDescent="0.3"/>
    <row r="3474" s="32" customFormat="1" x14ac:dyDescent="0.3"/>
    <row r="3475" s="32" customFormat="1" x14ac:dyDescent="0.3"/>
    <row r="3476" s="32" customFormat="1" x14ac:dyDescent="0.3"/>
    <row r="3477" s="32" customFormat="1" x14ac:dyDescent="0.3"/>
    <row r="3478" s="32" customFormat="1" x14ac:dyDescent="0.3"/>
    <row r="3479" s="32" customFormat="1" x14ac:dyDescent="0.3"/>
    <row r="3480" s="32" customFormat="1" x14ac:dyDescent="0.3"/>
    <row r="3481" s="32" customFormat="1" x14ac:dyDescent="0.3"/>
    <row r="3482" s="32" customFormat="1" x14ac:dyDescent="0.3"/>
    <row r="3483" s="32" customFormat="1" x14ac:dyDescent="0.3"/>
    <row r="3484" s="32" customFormat="1" x14ac:dyDescent="0.3"/>
    <row r="3485" s="32" customFormat="1" x14ac:dyDescent="0.3"/>
    <row r="3486" s="32" customFormat="1" x14ac:dyDescent="0.3"/>
    <row r="3487" s="32" customFormat="1" x14ac:dyDescent="0.3"/>
    <row r="3488" s="32" customFormat="1" x14ac:dyDescent="0.3"/>
    <row r="3489" s="32" customFormat="1" x14ac:dyDescent="0.3"/>
    <row r="3490" s="32" customFormat="1" x14ac:dyDescent="0.3"/>
    <row r="3491" s="32" customFormat="1" x14ac:dyDescent="0.3"/>
    <row r="3492" s="32" customFormat="1" x14ac:dyDescent="0.3"/>
    <row r="3493" s="32" customFormat="1" x14ac:dyDescent="0.3"/>
    <row r="3494" s="32" customFormat="1" x14ac:dyDescent="0.3"/>
    <row r="3495" s="32" customFormat="1" x14ac:dyDescent="0.3"/>
    <row r="3496" s="32" customFormat="1" x14ac:dyDescent="0.3"/>
    <row r="3497" s="32" customFormat="1" x14ac:dyDescent="0.3"/>
    <row r="3498" s="32" customFormat="1" x14ac:dyDescent="0.3"/>
    <row r="3499" s="32" customFormat="1" x14ac:dyDescent="0.3"/>
    <row r="3500" s="32" customFormat="1" x14ac:dyDescent="0.3"/>
    <row r="3501" s="32" customFormat="1" x14ac:dyDescent="0.3"/>
    <row r="3502" s="32" customFormat="1" x14ac:dyDescent="0.3"/>
    <row r="3503" s="32" customFormat="1" x14ac:dyDescent="0.3"/>
    <row r="3504" s="32" customFormat="1" x14ac:dyDescent="0.3"/>
    <row r="3505" s="32" customFormat="1" x14ac:dyDescent="0.3"/>
    <row r="3506" s="32" customFormat="1" x14ac:dyDescent="0.3"/>
    <row r="3507" s="32" customFormat="1" x14ac:dyDescent="0.3"/>
    <row r="3508" s="32" customFormat="1" x14ac:dyDescent="0.3"/>
    <row r="3509" s="32" customFormat="1" x14ac:dyDescent="0.3"/>
    <row r="3510" s="32" customFormat="1" x14ac:dyDescent="0.3"/>
    <row r="3511" s="32" customFormat="1" x14ac:dyDescent="0.3"/>
    <row r="3512" s="32" customFormat="1" x14ac:dyDescent="0.3"/>
    <row r="3513" s="32" customFormat="1" x14ac:dyDescent="0.3"/>
    <row r="3514" s="32" customFormat="1" x14ac:dyDescent="0.3"/>
    <row r="3515" s="32" customFormat="1" x14ac:dyDescent="0.3"/>
    <row r="3516" s="32" customFormat="1" x14ac:dyDescent="0.3"/>
    <row r="3517" s="32" customFormat="1" x14ac:dyDescent="0.3"/>
    <row r="3518" s="32" customFormat="1" x14ac:dyDescent="0.3"/>
    <row r="3519" s="32" customFormat="1" x14ac:dyDescent="0.3"/>
    <row r="3520" s="32" customFormat="1" x14ac:dyDescent="0.3"/>
    <row r="3521" s="32" customFormat="1" x14ac:dyDescent="0.3"/>
    <row r="3522" s="32" customFormat="1" x14ac:dyDescent="0.3"/>
    <row r="3523" s="32" customFormat="1" x14ac:dyDescent="0.3"/>
    <row r="3524" s="32" customFormat="1" x14ac:dyDescent="0.3"/>
    <row r="3525" s="32" customFormat="1" x14ac:dyDescent="0.3"/>
    <row r="3526" s="32" customFormat="1" x14ac:dyDescent="0.3"/>
    <row r="3527" s="32" customFormat="1" x14ac:dyDescent="0.3"/>
    <row r="3528" s="32" customFormat="1" x14ac:dyDescent="0.3"/>
    <row r="3529" s="32" customFormat="1" x14ac:dyDescent="0.3"/>
    <row r="3530" s="32" customFormat="1" x14ac:dyDescent="0.3"/>
    <row r="3531" s="32" customFormat="1" x14ac:dyDescent="0.3"/>
    <row r="3532" s="32" customFormat="1" x14ac:dyDescent="0.3"/>
    <row r="3533" s="32" customFormat="1" x14ac:dyDescent="0.3"/>
    <row r="3534" s="32" customFormat="1" x14ac:dyDescent="0.3"/>
    <row r="3535" s="32" customFormat="1" x14ac:dyDescent="0.3"/>
    <row r="3536" s="32" customFormat="1" x14ac:dyDescent="0.3"/>
    <row r="3537" s="32" customFormat="1" x14ac:dyDescent="0.3"/>
    <row r="3538" s="32" customFormat="1" x14ac:dyDescent="0.3"/>
    <row r="3539" s="32" customFormat="1" x14ac:dyDescent="0.3"/>
    <row r="3540" s="32" customFormat="1" x14ac:dyDescent="0.3"/>
    <row r="3541" s="32" customFormat="1" x14ac:dyDescent="0.3"/>
    <row r="3542" s="32" customFormat="1" x14ac:dyDescent="0.3"/>
    <row r="3543" s="32" customFormat="1" x14ac:dyDescent="0.3"/>
    <row r="3544" s="32" customFormat="1" x14ac:dyDescent="0.3"/>
    <row r="3545" s="32" customFormat="1" x14ac:dyDescent="0.3"/>
    <row r="3546" s="32" customFormat="1" x14ac:dyDescent="0.3"/>
    <row r="3547" s="32" customFormat="1" x14ac:dyDescent="0.3"/>
    <row r="3548" s="32" customFormat="1" x14ac:dyDescent="0.3"/>
    <row r="3549" s="32" customFormat="1" x14ac:dyDescent="0.3"/>
    <row r="3550" s="32" customFormat="1" x14ac:dyDescent="0.3"/>
    <row r="3551" s="32" customFormat="1" x14ac:dyDescent="0.3"/>
    <row r="3552" s="32" customFormat="1" x14ac:dyDescent="0.3"/>
    <row r="3553" s="32" customFormat="1" x14ac:dyDescent="0.3"/>
    <row r="3554" s="32" customFormat="1" x14ac:dyDescent="0.3"/>
    <row r="3555" s="32" customFormat="1" x14ac:dyDescent="0.3"/>
    <row r="3556" s="32" customFormat="1" x14ac:dyDescent="0.3"/>
    <row r="3557" s="32" customFormat="1" x14ac:dyDescent="0.3"/>
    <row r="3558" s="32" customFormat="1" x14ac:dyDescent="0.3"/>
    <row r="3559" s="32" customFormat="1" x14ac:dyDescent="0.3"/>
    <row r="3560" s="32" customFormat="1" x14ac:dyDescent="0.3"/>
    <row r="3561" s="32" customFormat="1" x14ac:dyDescent="0.3"/>
    <row r="3562" s="32" customFormat="1" x14ac:dyDescent="0.3"/>
    <row r="3563" s="32" customFormat="1" x14ac:dyDescent="0.3"/>
    <row r="3564" s="32" customFormat="1" x14ac:dyDescent="0.3"/>
    <row r="3565" s="32" customFormat="1" x14ac:dyDescent="0.3"/>
    <row r="3566" s="32" customFormat="1" x14ac:dyDescent="0.3"/>
    <row r="3567" s="32" customFormat="1" x14ac:dyDescent="0.3"/>
    <row r="3568" s="32" customFormat="1" x14ac:dyDescent="0.3"/>
    <row r="3569" s="32" customFormat="1" x14ac:dyDescent="0.3"/>
    <row r="3570" s="32" customFormat="1" x14ac:dyDescent="0.3"/>
    <row r="3571" s="32" customFormat="1" x14ac:dyDescent="0.3"/>
    <row r="3572" s="32" customFormat="1" x14ac:dyDescent="0.3"/>
    <row r="3573" s="32" customFormat="1" x14ac:dyDescent="0.3"/>
    <row r="3574" s="32" customFormat="1" x14ac:dyDescent="0.3"/>
    <row r="3575" s="32" customFormat="1" x14ac:dyDescent="0.3"/>
    <row r="3576" s="32" customFormat="1" x14ac:dyDescent="0.3"/>
    <row r="3577" s="32" customFormat="1" x14ac:dyDescent="0.3"/>
    <row r="3578" s="32" customFormat="1" x14ac:dyDescent="0.3"/>
    <row r="3579" s="32" customFormat="1" x14ac:dyDescent="0.3"/>
    <row r="3580" s="32" customFormat="1" x14ac:dyDescent="0.3"/>
    <row r="3581" s="32" customFormat="1" x14ac:dyDescent="0.3"/>
    <row r="3582" s="32" customFormat="1" x14ac:dyDescent="0.3"/>
    <row r="3583" s="32" customFormat="1" x14ac:dyDescent="0.3"/>
    <row r="3584" s="32" customFormat="1" x14ac:dyDescent="0.3"/>
    <row r="3585" s="32" customFormat="1" x14ac:dyDescent="0.3"/>
    <row r="3586" s="32" customFormat="1" x14ac:dyDescent="0.3"/>
    <row r="3587" s="32" customFormat="1" x14ac:dyDescent="0.3"/>
    <row r="3588" s="32" customFormat="1" x14ac:dyDescent="0.3"/>
    <row r="3589" s="32" customFormat="1" x14ac:dyDescent="0.3"/>
    <row r="3590" s="32" customFormat="1" x14ac:dyDescent="0.3"/>
    <row r="3591" s="32" customFormat="1" x14ac:dyDescent="0.3"/>
    <row r="3592" s="32" customFormat="1" x14ac:dyDescent="0.3"/>
    <row r="3593" s="32" customFormat="1" x14ac:dyDescent="0.3"/>
    <row r="3594" s="32" customFormat="1" x14ac:dyDescent="0.3"/>
    <row r="3595" s="32" customFormat="1" x14ac:dyDescent="0.3"/>
    <row r="3596" s="32" customFormat="1" x14ac:dyDescent="0.3"/>
    <row r="3597" s="32" customFormat="1" x14ac:dyDescent="0.3"/>
    <row r="3598" s="32" customFormat="1" x14ac:dyDescent="0.3"/>
    <row r="3599" s="32" customFormat="1" x14ac:dyDescent="0.3"/>
    <row r="3600" s="32" customFormat="1" x14ac:dyDescent="0.3"/>
    <row r="3601" s="32" customFormat="1" x14ac:dyDescent="0.3"/>
    <row r="3602" s="32" customFormat="1" x14ac:dyDescent="0.3"/>
    <row r="3603" s="32" customFormat="1" x14ac:dyDescent="0.3"/>
    <row r="3604" s="32" customFormat="1" x14ac:dyDescent="0.3"/>
    <row r="3605" s="32" customFormat="1" x14ac:dyDescent="0.3"/>
    <row r="3606" s="32" customFormat="1" x14ac:dyDescent="0.3"/>
    <row r="3607" s="32" customFormat="1" x14ac:dyDescent="0.3"/>
    <row r="3608" s="32" customFormat="1" x14ac:dyDescent="0.3"/>
    <row r="3609" s="32" customFormat="1" x14ac:dyDescent="0.3"/>
    <row r="3610" s="32" customFormat="1" x14ac:dyDescent="0.3"/>
    <row r="3611" s="32" customFormat="1" x14ac:dyDescent="0.3"/>
    <row r="3612" s="32" customFormat="1" x14ac:dyDescent="0.3"/>
    <row r="3613" s="32" customFormat="1" x14ac:dyDescent="0.3"/>
    <row r="3614" s="32" customFormat="1" x14ac:dyDescent="0.3"/>
    <row r="3615" s="32" customFormat="1" x14ac:dyDescent="0.3"/>
    <row r="3616" s="32" customFormat="1" x14ac:dyDescent="0.3"/>
    <row r="3617" s="32" customFormat="1" x14ac:dyDescent="0.3"/>
    <row r="3618" s="32" customFormat="1" x14ac:dyDescent="0.3"/>
    <row r="3619" s="32" customFormat="1" x14ac:dyDescent="0.3"/>
    <row r="3620" s="32" customFormat="1" x14ac:dyDescent="0.3"/>
    <row r="3621" s="32" customFormat="1" x14ac:dyDescent="0.3"/>
    <row r="3622" s="32" customFormat="1" x14ac:dyDescent="0.3"/>
    <row r="3623" s="32" customFormat="1" x14ac:dyDescent="0.3"/>
    <row r="3624" s="32" customFormat="1" x14ac:dyDescent="0.3"/>
    <row r="3625" s="32" customFormat="1" x14ac:dyDescent="0.3"/>
    <row r="3626" s="32" customFormat="1" x14ac:dyDescent="0.3"/>
    <row r="3627" s="32" customFormat="1" x14ac:dyDescent="0.3"/>
    <row r="3628" s="32" customFormat="1" x14ac:dyDescent="0.3"/>
    <row r="3629" s="32" customFormat="1" x14ac:dyDescent="0.3"/>
    <row r="3630" s="32" customFormat="1" x14ac:dyDescent="0.3"/>
    <row r="3631" s="32" customFormat="1" x14ac:dyDescent="0.3"/>
    <row r="3632" s="32" customFormat="1" x14ac:dyDescent="0.3"/>
    <row r="3633" s="32" customFormat="1" x14ac:dyDescent="0.3"/>
    <row r="3634" s="32" customFormat="1" x14ac:dyDescent="0.3"/>
    <row r="3635" s="32" customFormat="1" x14ac:dyDescent="0.3"/>
    <row r="3636" s="32" customFormat="1" x14ac:dyDescent="0.3"/>
    <row r="3637" s="32" customFormat="1" x14ac:dyDescent="0.3"/>
    <row r="3638" s="32" customFormat="1" x14ac:dyDescent="0.3"/>
    <row r="3639" s="32" customFormat="1" x14ac:dyDescent="0.3"/>
    <row r="3640" s="32" customFormat="1" x14ac:dyDescent="0.3"/>
    <row r="3641" s="32" customFormat="1" x14ac:dyDescent="0.3"/>
    <row r="3642" s="32" customFormat="1" x14ac:dyDescent="0.3"/>
    <row r="3643" s="32" customFormat="1" x14ac:dyDescent="0.3"/>
    <row r="3644" s="32" customFormat="1" x14ac:dyDescent="0.3"/>
    <row r="3645" s="32" customFormat="1" x14ac:dyDescent="0.3"/>
    <row r="3646" s="32" customFormat="1" x14ac:dyDescent="0.3"/>
    <row r="3647" s="32" customFormat="1" x14ac:dyDescent="0.3"/>
    <row r="3648" s="32" customFormat="1" x14ac:dyDescent="0.3"/>
    <row r="3649" s="32" customFormat="1" x14ac:dyDescent="0.3"/>
    <row r="3650" s="32" customFormat="1" x14ac:dyDescent="0.3"/>
    <row r="3651" s="32" customFormat="1" x14ac:dyDescent="0.3"/>
    <row r="3652" s="32" customFormat="1" x14ac:dyDescent="0.3"/>
    <row r="3653" s="32" customFormat="1" x14ac:dyDescent="0.3"/>
    <row r="3654" s="32" customFormat="1" x14ac:dyDescent="0.3"/>
    <row r="3655" s="32" customFormat="1" x14ac:dyDescent="0.3"/>
    <row r="3656" s="32" customFormat="1" x14ac:dyDescent="0.3"/>
    <row r="3657" s="32" customFormat="1" x14ac:dyDescent="0.3"/>
    <row r="3658" s="32" customFormat="1" x14ac:dyDescent="0.3"/>
    <row r="3659" s="32" customFormat="1" x14ac:dyDescent="0.3"/>
    <row r="3660" s="32" customFormat="1" x14ac:dyDescent="0.3"/>
    <row r="3661" s="32" customFormat="1" x14ac:dyDescent="0.3"/>
    <row r="3662" s="32" customFormat="1" x14ac:dyDescent="0.3"/>
    <row r="3663" s="32" customFormat="1" x14ac:dyDescent="0.3"/>
    <row r="3664" s="32" customFormat="1" x14ac:dyDescent="0.3"/>
    <row r="3665" s="32" customFormat="1" x14ac:dyDescent="0.3"/>
    <row r="3666" s="32" customFormat="1" x14ac:dyDescent="0.3"/>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3C3425-F19E-46D3-8391-45E367BA80B9}">
  <dimension ref="A1:DJ285"/>
  <sheetViews>
    <sheetView workbookViewId="0">
      <selection activeCell="E11" sqref="E11"/>
    </sheetView>
  </sheetViews>
  <sheetFormatPr defaultRowHeight="13.2" x14ac:dyDescent="0.3"/>
  <cols>
    <col min="1" max="1" width="8" style="1" customWidth="1"/>
    <col min="2" max="2" width="7.109375" style="1" customWidth="1"/>
    <col min="3" max="3" width="27.109375" style="1" customWidth="1"/>
    <col min="4" max="4" width="15.6640625" style="1" customWidth="1"/>
    <col min="5" max="5" width="18.44140625" style="1" customWidth="1"/>
    <col min="6" max="10" width="22.77734375" style="1" customWidth="1"/>
    <col min="11" max="11" width="51.33203125" style="53" customWidth="1"/>
    <col min="12" max="98" width="8.88671875" style="53"/>
    <col min="99" max="114" width="8.88671875" style="54"/>
    <col min="115" max="16384" width="8.88671875" style="1"/>
  </cols>
  <sheetData>
    <row r="1" spans="1:11" ht="20.25" customHeight="1" x14ac:dyDescent="0.3">
      <c r="A1" s="97" t="s">
        <v>3043</v>
      </c>
      <c r="B1" s="97"/>
      <c r="C1" s="97"/>
      <c r="D1" s="97"/>
      <c r="E1" s="97"/>
      <c r="F1" s="97"/>
      <c r="G1" s="97"/>
      <c r="H1" s="97"/>
      <c r="I1" s="97"/>
      <c r="J1" s="97"/>
      <c r="K1" s="42"/>
    </row>
    <row r="2" spans="1:11" ht="15" customHeight="1" x14ac:dyDescent="0.3">
      <c r="A2" s="98" t="s">
        <v>3044</v>
      </c>
      <c r="B2" s="98"/>
      <c r="C2" s="98"/>
      <c r="D2" s="98"/>
      <c r="E2" s="98"/>
      <c r="F2" s="98"/>
      <c r="G2" s="98"/>
      <c r="H2" s="98"/>
      <c r="I2" s="98"/>
      <c r="J2" s="98"/>
      <c r="K2" s="43"/>
    </row>
    <row r="3" spans="1:11" ht="49.2" customHeight="1" x14ac:dyDescent="0.3">
      <c r="A3" s="40" t="s">
        <v>3045</v>
      </c>
      <c r="B3" s="40" t="s">
        <v>3046</v>
      </c>
      <c r="C3" s="40" t="s">
        <v>3047</v>
      </c>
      <c r="D3" s="40" t="s">
        <v>3048</v>
      </c>
      <c r="E3" s="40" t="s">
        <v>3049</v>
      </c>
      <c r="F3" s="40" t="s">
        <v>3050</v>
      </c>
      <c r="G3" s="40" t="s">
        <v>3051</v>
      </c>
      <c r="H3" s="41" t="s">
        <v>3052</v>
      </c>
      <c r="I3" s="40" t="s">
        <v>3053</v>
      </c>
      <c r="J3" s="41" t="s">
        <v>3054</v>
      </c>
      <c r="K3" s="44"/>
    </row>
    <row r="4" spans="1:11" ht="15" customHeight="1" x14ac:dyDescent="0.3">
      <c r="A4" s="45" t="s">
        <v>3055</v>
      </c>
      <c r="B4" s="46"/>
      <c r="C4" s="47"/>
      <c r="D4" s="45" t="s">
        <v>3056</v>
      </c>
      <c r="E4" s="45" t="s">
        <v>3057</v>
      </c>
      <c r="F4" s="45" t="s">
        <v>3058</v>
      </c>
      <c r="G4" s="45" t="s">
        <v>3059</v>
      </c>
      <c r="H4" s="45" t="s">
        <v>3060</v>
      </c>
      <c r="I4" s="48" t="s">
        <v>3061</v>
      </c>
      <c r="J4" s="45" t="s">
        <v>3062</v>
      </c>
      <c r="K4" s="44"/>
    </row>
    <row r="5" spans="1:11" ht="15" customHeight="1" x14ac:dyDescent="0.3">
      <c r="A5" s="45" t="s">
        <v>3055</v>
      </c>
      <c r="B5" s="45" t="s">
        <v>3063</v>
      </c>
      <c r="C5" s="47"/>
      <c r="D5" s="49">
        <v>283.04199999999997</v>
      </c>
      <c r="E5" s="45" t="s">
        <v>3064</v>
      </c>
      <c r="F5" s="45" t="s">
        <v>3065</v>
      </c>
      <c r="G5" s="45" t="s">
        <v>3066</v>
      </c>
      <c r="H5" s="45" t="s">
        <v>3067</v>
      </c>
      <c r="I5" s="48" t="s">
        <v>3068</v>
      </c>
      <c r="J5" s="45" t="s">
        <v>3069</v>
      </c>
      <c r="K5" s="44"/>
    </row>
    <row r="6" spans="1:11" ht="15" customHeight="1" x14ac:dyDescent="0.3">
      <c r="A6" s="37" t="s">
        <v>3055</v>
      </c>
      <c r="B6" s="37" t="s">
        <v>3063</v>
      </c>
      <c r="C6" s="38" t="s">
        <v>3070</v>
      </c>
      <c r="D6" s="50">
        <v>10.667</v>
      </c>
      <c r="E6" s="37" t="s">
        <v>3071</v>
      </c>
      <c r="F6" s="37" t="s">
        <v>3072</v>
      </c>
      <c r="G6" s="37" t="s">
        <v>3073</v>
      </c>
      <c r="H6" s="37" t="s">
        <v>3074</v>
      </c>
      <c r="I6" s="39" t="s">
        <v>3075</v>
      </c>
      <c r="J6" s="37" t="s">
        <v>3076</v>
      </c>
      <c r="K6" s="44"/>
    </row>
    <row r="7" spans="1:11" ht="15" customHeight="1" x14ac:dyDescent="0.3">
      <c r="A7" s="37" t="s">
        <v>3055</v>
      </c>
      <c r="B7" s="37" t="s">
        <v>3063</v>
      </c>
      <c r="C7" s="38" t="s">
        <v>3077</v>
      </c>
      <c r="D7" s="50">
        <v>15.77</v>
      </c>
      <c r="E7" s="37" t="s">
        <v>3078</v>
      </c>
      <c r="F7" s="37" t="s">
        <v>3079</v>
      </c>
      <c r="G7" s="37" t="s">
        <v>3080</v>
      </c>
      <c r="H7" s="37" t="s">
        <v>3081</v>
      </c>
      <c r="I7" s="39" t="s">
        <v>3082</v>
      </c>
      <c r="J7" s="37" t="s">
        <v>3075</v>
      </c>
      <c r="K7" s="44"/>
    </row>
    <row r="8" spans="1:11" ht="15" customHeight="1" x14ac:dyDescent="0.3">
      <c r="A8" s="37" t="s">
        <v>3055</v>
      </c>
      <c r="B8" s="37" t="s">
        <v>3063</v>
      </c>
      <c r="C8" s="38" t="s">
        <v>3083</v>
      </c>
      <c r="D8" s="50">
        <v>196.36699999999999</v>
      </c>
      <c r="E8" s="37" t="s">
        <v>3084</v>
      </c>
      <c r="F8" s="37" t="s">
        <v>3085</v>
      </c>
      <c r="G8" s="37" t="s">
        <v>3086</v>
      </c>
      <c r="H8" s="37" t="s">
        <v>3087</v>
      </c>
      <c r="I8" s="39" t="s">
        <v>3088</v>
      </c>
      <c r="J8" s="37" t="s">
        <v>3089</v>
      </c>
      <c r="K8" s="44"/>
    </row>
    <row r="9" spans="1:11" ht="15" customHeight="1" x14ac:dyDescent="0.3">
      <c r="A9" s="37" t="s">
        <v>3055</v>
      </c>
      <c r="B9" s="37" t="s">
        <v>3063</v>
      </c>
      <c r="C9" s="38" t="s">
        <v>3090</v>
      </c>
      <c r="D9" s="50">
        <v>17.734999999999999</v>
      </c>
      <c r="E9" s="37" t="s">
        <v>3091</v>
      </c>
      <c r="F9" s="37" t="s">
        <v>3075</v>
      </c>
      <c r="G9" s="37" t="s">
        <v>3092</v>
      </c>
      <c r="H9" s="37" t="s">
        <v>3093</v>
      </c>
      <c r="I9" s="39" t="s">
        <v>3094</v>
      </c>
      <c r="J9" s="37" t="s">
        <v>3095</v>
      </c>
      <c r="K9" s="44"/>
    </row>
    <row r="10" spans="1:11" ht="15" customHeight="1" x14ac:dyDescent="0.3">
      <c r="A10" s="37" t="s">
        <v>3055</v>
      </c>
      <c r="B10" s="37" t="s">
        <v>3063</v>
      </c>
      <c r="C10" s="38" t="s">
        <v>319</v>
      </c>
      <c r="D10" s="50">
        <v>10.066000000000001</v>
      </c>
      <c r="E10" s="37" t="s">
        <v>3096</v>
      </c>
      <c r="F10" s="37" t="s">
        <v>3097</v>
      </c>
      <c r="G10" s="37" t="s">
        <v>3092</v>
      </c>
      <c r="H10" s="37" t="s">
        <v>3098</v>
      </c>
      <c r="I10" s="39" t="s">
        <v>3099</v>
      </c>
      <c r="J10" s="37" t="s">
        <v>3100</v>
      </c>
      <c r="K10" s="44"/>
    </row>
    <row r="11" spans="1:11" ht="15" customHeight="1" x14ac:dyDescent="0.3">
      <c r="A11" s="37" t="s">
        <v>3055</v>
      </c>
      <c r="B11" s="37" t="s">
        <v>3063</v>
      </c>
      <c r="C11" s="38" t="s">
        <v>322</v>
      </c>
      <c r="D11" s="50">
        <v>2.165</v>
      </c>
      <c r="E11" s="37" t="s">
        <v>3101</v>
      </c>
      <c r="F11" s="37" t="s">
        <v>3075</v>
      </c>
      <c r="G11" s="37" t="s">
        <v>3102</v>
      </c>
      <c r="H11" s="37" t="s">
        <v>3103</v>
      </c>
      <c r="I11" s="39" t="s">
        <v>3075</v>
      </c>
      <c r="J11" s="37" t="s">
        <v>3104</v>
      </c>
      <c r="K11" s="44"/>
    </row>
    <row r="12" spans="1:11" ht="15" customHeight="1" x14ac:dyDescent="0.3">
      <c r="A12" s="37" t="s">
        <v>3055</v>
      </c>
      <c r="B12" s="37" t="s">
        <v>3063</v>
      </c>
      <c r="C12" s="38" t="s">
        <v>379</v>
      </c>
      <c r="D12" s="50">
        <v>11.526</v>
      </c>
      <c r="E12" s="37" t="s">
        <v>3105</v>
      </c>
      <c r="F12" s="37" t="s">
        <v>3106</v>
      </c>
      <c r="G12" s="37" t="s">
        <v>3107</v>
      </c>
      <c r="H12" s="37" t="s">
        <v>3108</v>
      </c>
      <c r="I12" s="39" t="s">
        <v>3109</v>
      </c>
      <c r="J12" s="37" t="s">
        <v>3075</v>
      </c>
      <c r="K12" s="44"/>
    </row>
    <row r="13" spans="1:11" ht="15" customHeight="1" x14ac:dyDescent="0.3">
      <c r="A13" s="37" t="s">
        <v>3055</v>
      </c>
      <c r="B13" s="37" t="s">
        <v>3063</v>
      </c>
      <c r="C13" s="38" t="s">
        <v>321</v>
      </c>
      <c r="D13" s="50">
        <v>6.5289999999999999</v>
      </c>
      <c r="E13" s="37" t="s">
        <v>3110</v>
      </c>
      <c r="F13" s="37" t="s">
        <v>3111</v>
      </c>
      <c r="G13" s="37" t="s">
        <v>3112</v>
      </c>
      <c r="H13" s="37" t="s">
        <v>3113</v>
      </c>
      <c r="I13" s="39" t="s">
        <v>3114</v>
      </c>
      <c r="J13" s="37" t="s">
        <v>3115</v>
      </c>
      <c r="K13" s="44"/>
    </row>
    <row r="14" spans="1:11" ht="15" customHeight="1" x14ac:dyDescent="0.3">
      <c r="A14" s="37" t="s">
        <v>3055</v>
      </c>
      <c r="B14" s="37" t="s">
        <v>3063</v>
      </c>
      <c r="C14" s="38" t="s">
        <v>397</v>
      </c>
      <c r="D14" s="50">
        <v>9.9019999999999992</v>
      </c>
      <c r="E14" s="37" t="s">
        <v>3116</v>
      </c>
      <c r="F14" s="37" t="s">
        <v>3102</v>
      </c>
      <c r="G14" s="37" t="s">
        <v>3117</v>
      </c>
      <c r="H14" s="37" t="s">
        <v>3118</v>
      </c>
      <c r="I14" s="39" t="s">
        <v>3119</v>
      </c>
      <c r="J14" s="37" t="s">
        <v>3120</v>
      </c>
      <c r="K14" s="44"/>
    </row>
    <row r="15" spans="1:11" ht="15" customHeight="1" x14ac:dyDescent="0.3">
      <c r="A15" s="37" t="s">
        <v>3055</v>
      </c>
      <c r="B15" s="37" t="s">
        <v>3063</v>
      </c>
      <c r="C15" s="38" t="s">
        <v>323</v>
      </c>
      <c r="D15" s="50">
        <v>2.3149999999999999</v>
      </c>
      <c r="E15" s="37" t="s">
        <v>3121</v>
      </c>
      <c r="F15" s="37" t="s">
        <v>3075</v>
      </c>
      <c r="G15" s="37" t="s">
        <v>3122</v>
      </c>
      <c r="H15" s="37" t="s">
        <v>3123</v>
      </c>
      <c r="I15" s="39" t="s">
        <v>3075</v>
      </c>
      <c r="J15" s="37" t="s">
        <v>3124</v>
      </c>
      <c r="K15" s="44"/>
    </row>
    <row r="16" spans="1:11" ht="15" customHeight="1" x14ac:dyDescent="0.3">
      <c r="A16" s="45" t="s">
        <v>3055</v>
      </c>
      <c r="B16" s="45" t="s">
        <v>3125</v>
      </c>
      <c r="C16" s="47"/>
      <c r="D16" s="49">
        <v>104.97</v>
      </c>
      <c r="E16" s="45" t="s">
        <v>3126</v>
      </c>
      <c r="F16" s="45" t="s">
        <v>3127</v>
      </c>
      <c r="G16" s="45" t="s">
        <v>3128</v>
      </c>
      <c r="H16" s="45" t="s">
        <v>3129</v>
      </c>
      <c r="I16" s="48" t="s">
        <v>3130</v>
      </c>
      <c r="J16" s="45" t="s">
        <v>3131</v>
      </c>
      <c r="K16" s="44"/>
    </row>
    <row r="17" spans="1:11" ht="15" customHeight="1" x14ac:dyDescent="0.3">
      <c r="A17" s="37" t="s">
        <v>3055</v>
      </c>
      <c r="B17" s="37" t="s">
        <v>3125</v>
      </c>
      <c r="C17" s="38" t="s">
        <v>3132</v>
      </c>
      <c r="D17" s="50">
        <v>75.075999999999993</v>
      </c>
      <c r="E17" s="37" t="s">
        <v>3133</v>
      </c>
      <c r="F17" s="37" t="s">
        <v>3134</v>
      </c>
      <c r="G17" s="37" t="s">
        <v>3135</v>
      </c>
      <c r="H17" s="37" t="s">
        <v>3136</v>
      </c>
      <c r="I17" s="39" t="s">
        <v>3137</v>
      </c>
      <c r="J17" s="37" t="s">
        <v>3138</v>
      </c>
      <c r="K17" s="44"/>
    </row>
    <row r="18" spans="1:11" ht="15" customHeight="1" x14ac:dyDescent="0.3">
      <c r="A18" s="37" t="s">
        <v>3055</v>
      </c>
      <c r="B18" s="37" t="s">
        <v>3125</v>
      </c>
      <c r="C18" s="38" t="s">
        <v>404</v>
      </c>
      <c r="D18" s="50">
        <v>10.628</v>
      </c>
      <c r="E18" s="37" t="s">
        <v>3139</v>
      </c>
      <c r="F18" s="37" t="s">
        <v>3140</v>
      </c>
      <c r="G18" s="37" t="s">
        <v>3141</v>
      </c>
      <c r="H18" s="37" t="s">
        <v>3142</v>
      </c>
      <c r="I18" s="39" t="s">
        <v>3075</v>
      </c>
      <c r="J18" s="37" t="s">
        <v>3143</v>
      </c>
      <c r="K18" s="44"/>
    </row>
    <row r="19" spans="1:11" ht="15" customHeight="1" x14ac:dyDescent="0.3">
      <c r="A19" s="37" t="s">
        <v>3055</v>
      </c>
      <c r="B19" s="37" t="s">
        <v>3125</v>
      </c>
      <c r="C19" s="38" t="s">
        <v>405</v>
      </c>
      <c r="D19" s="50">
        <v>9.5869999999999997</v>
      </c>
      <c r="E19" s="37" t="s">
        <v>3144</v>
      </c>
      <c r="F19" s="37" t="s">
        <v>3145</v>
      </c>
      <c r="G19" s="37" t="s">
        <v>3146</v>
      </c>
      <c r="H19" s="37" t="s">
        <v>3147</v>
      </c>
      <c r="I19" s="39" t="s">
        <v>3075</v>
      </c>
      <c r="J19" s="37" t="s">
        <v>3148</v>
      </c>
      <c r="K19" s="44"/>
    </row>
    <row r="20" spans="1:11" ht="15" customHeight="1" x14ac:dyDescent="0.3">
      <c r="A20" s="37" t="s">
        <v>3055</v>
      </c>
      <c r="B20" s="37" t="s">
        <v>3125</v>
      </c>
      <c r="C20" s="38" t="s">
        <v>3149</v>
      </c>
      <c r="D20" s="50">
        <v>9.6790000000000003</v>
      </c>
      <c r="E20" s="37" t="s">
        <v>3150</v>
      </c>
      <c r="F20" s="37" t="s">
        <v>3151</v>
      </c>
      <c r="G20" s="37" t="s">
        <v>3152</v>
      </c>
      <c r="H20" s="37" t="s">
        <v>3153</v>
      </c>
      <c r="I20" s="39" t="s">
        <v>3154</v>
      </c>
      <c r="J20" s="37" t="s">
        <v>3155</v>
      </c>
      <c r="K20" s="44"/>
    </row>
    <row r="21" spans="1:11" ht="15" customHeight="1" x14ac:dyDescent="0.3">
      <c r="A21" s="45" t="s">
        <v>3055</v>
      </c>
      <c r="B21" s="45" t="s">
        <v>3156</v>
      </c>
      <c r="C21" s="47"/>
      <c r="D21" s="49">
        <v>458.36799999999999</v>
      </c>
      <c r="E21" s="45" t="s">
        <v>3157</v>
      </c>
      <c r="F21" s="45" t="s">
        <v>3158</v>
      </c>
      <c r="G21" s="45" t="s">
        <v>3159</v>
      </c>
      <c r="H21" s="45" t="s">
        <v>3160</v>
      </c>
      <c r="I21" s="48" t="s">
        <v>3089</v>
      </c>
      <c r="J21" s="45" t="s">
        <v>3161</v>
      </c>
      <c r="K21" s="44"/>
    </row>
    <row r="22" spans="1:11" ht="15" customHeight="1" x14ac:dyDescent="0.3">
      <c r="A22" s="37" t="s">
        <v>3055</v>
      </c>
      <c r="B22" s="37" t="s">
        <v>3156</v>
      </c>
      <c r="C22" s="38" t="s">
        <v>3162</v>
      </c>
      <c r="D22" s="50">
        <v>22.222999999999999</v>
      </c>
      <c r="E22" s="37" t="s">
        <v>3163</v>
      </c>
      <c r="F22" s="37" t="s">
        <v>3075</v>
      </c>
      <c r="G22" s="37" t="s">
        <v>3164</v>
      </c>
      <c r="H22" s="37" t="s">
        <v>3165</v>
      </c>
      <c r="I22" s="39" t="s">
        <v>3166</v>
      </c>
      <c r="J22" s="37" t="s">
        <v>3167</v>
      </c>
      <c r="K22" s="44"/>
    </row>
    <row r="23" spans="1:11" ht="15" customHeight="1" x14ac:dyDescent="0.3">
      <c r="A23" s="37" t="s">
        <v>3055</v>
      </c>
      <c r="B23" s="37" t="s">
        <v>3156</v>
      </c>
      <c r="C23" s="38" t="s">
        <v>3168</v>
      </c>
      <c r="D23" s="50">
        <v>324.57600000000002</v>
      </c>
      <c r="E23" s="37" t="s">
        <v>3169</v>
      </c>
      <c r="F23" s="37" t="s">
        <v>3170</v>
      </c>
      <c r="G23" s="37" t="s">
        <v>3171</v>
      </c>
      <c r="H23" s="37" t="s">
        <v>3172</v>
      </c>
      <c r="I23" s="39" t="s">
        <v>3173</v>
      </c>
      <c r="J23" s="37" t="s">
        <v>3174</v>
      </c>
      <c r="K23" s="44"/>
    </row>
    <row r="24" spans="1:11" ht="15" customHeight="1" x14ac:dyDescent="0.3">
      <c r="A24" s="37" t="s">
        <v>3055</v>
      </c>
      <c r="B24" s="37" t="s">
        <v>3156</v>
      </c>
      <c r="C24" s="38" t="s">
        <v>3175</v>
      </c>
      <c r="D24" s="50">
        <v>33.497</v>
      </c>
      <c r="E24" s="37" t="s">
        <v>3176</v>
      </c>
      <c r="F24" s="37" t="s">
        <v>3177</v>
      </c>
      <c r="G24" s="37" t="s">
        <v>3178</v>
      </c>
      <c r="H24" s="37" t="s">
        <v>3179</v>
      </c>
      <c r="I24" s="39" t="s">
        <v>3180</v>
      </c>
      <c r="J24" s="37" t="s">
        <v>3181</v>
      </c>
      <c r="K24" s="44"/>
    </row>
    <row r="25" spans="1:11" ht="15" customHeight="1" x14ac:dyDescent="0.3">
      <c r="A25" s="37" t="s">
        <v>3055</v>
      </c>
      <c r="B25" s="37" t="s">
        <v>3156</v>
      </c>
      <c r="C25" s="38" t="s">
        <v>3182</v>
      </c>
      <c r="D25" s="50">
        <v>20.981999999999999</v>
      </c>
      <c r="E25" s="37" t="s">
        <v>3183</v>
      </c>
      <c r="F25" s="37" t="s">
        <v>3184</v>
      </c>
      <c r="G25" s="37" t="s">
        <v>3185</v>
      </c>
      <c r="H25" s="37" t="s">
        <v>3186</v>
      </c>
      <c r="I25" s="39" t="s">
        <v>3131</v>
      </c>
      <c r="J25" s="37" t="s">
        <v>3187</v>
      </c>
      <c r="K25" s="44"/>
    </row>
    <row r="26" spans="1:11" ht="15" customHeight="1" x14ac:dyDescent="0.3">
      <c r="A26" s="37" t="s">
        <v>3055</v>
      </c>
      <c r="B26" s="37" t="s">
        <v>3156</v>
      </c>
      <c r="C26" s="38" t="s">
        <v>3188</v>
      </c>
      <c r="D26" s="50">
        <v>47.744</v>
      </c>
      <c r="E26" s="37" t="s">
        <v>3189</v>
      </c>
      <c r="F26" s="37" t="s">
        <v>3190</v>
      </c>
      <c r="G26" s="37" t="s">
        <v>3191</v>
      </c>
      <c r="H26" s="37" t="s">
        <v>3192</v>
      </c>
      <c r="I26" s="39" t="s">
        <v>3193</v>
      </c>
      <c r="J26" s="37" t="s">
        <v>3194</v>
      </c>
      <c r="K26" s="44"/>
    </row>
    <row r="27" spans="1:11" ht="15" customHeight="1" x14ac:dyDescent="0.3">
      <c r="A27" s="37" t="s">
        <v>3055</v>
      </c>
      <c r="B27" s="37" t="s">
        <v>3156</v>
      </c>
      <c r="C27" s="38" t="s">
        <v>766</v>
      </c>
      <c r="D27" s="50">
        <v>9.3460000000000001</v>
      </c>
      <c r="E27" s="37" t="s">
        <v>3195</v>
      </c>
      <c r="F27" s="37" t="s">
        <v>3196</v>
      </c>
      <c r="G27" s="37" t="s">
        <v>3197</v>
      </c>
      <c r="H27" s="37" t="s">
        <v>3198</v>
      </c>
      <c r="I27" s="39" t="s">
        <v>3199</v>
      </c>
      <c r="J27" s="37" t="s">
        <v>3200</v>
      </c>
      <c r="K27" s="44"/>
    </row>
    <row r="28" spans="1:11" ht="46.95" customHeight="1" x14ac:dyDescent="0.3">
      <c r="A28" s="40" t="s">
        <v>3045</v>
      </c>
      <c r="B28" s="40" t="s">
        <v>3046</v>
      </c>
      <c r="C28" s="40" t="s">
        <v>3047</v>
      </c>
      <c r="D28" s="40" t="s">
        <v>3048</v>
      </c>
      <c r="E28" s="40" t="s">
        <v>3049</v>
      </c>
      <c r="F28" s="40" t="s">
        <v>3050</v>
      </c>
      <c r="G28" s="40" t="s">
        <v>3051</v>
      </c>
      <c r="H28" s="40" t="s">
        <v>3201</v>
      </c>
      <c r="I28" s="40" t="s">
        <v>3053</v>
      </c>
      <c r="J28" s="40" t="s">
        <v>3202</v>
      </c>
      <c r="K28" s="51"/>
    </row>
    <row r="29" spans="1:11" ht="15" customHeight="1" x14ac:dyDescent="0.3">
      <c r="A29" s="45" t="s">
        <v>3055</v>
      </c>
      <c r="B29" s="45" t="s">
        <v>3203</v>
      </c>
      <c r="C29" s="47"/>
      <c r="D29" s="49">
        <v>275.286</v>
      </c>
      <c r="E29" s="45" t="s">
        <v>3204</v>
      </c>
      <c r="F29" s="45" t="s">
        <v>3205</v>
      </c>
      <c r="G29" s="45" t="s">
        <v>3206</v>
      </c>
      <c r="H29" s="45" t="s">
        <v>3207</v>
      </c>
      <c r="I29" s="48" t="s">
        <v>3208</v>
      </c>
      <c r="J29" s="45" t="s">
        <v>3209</v>
      </c>
      <c r="K29" s="44"/>
    </row>
    <row r="30" spans="1:11" ht="15" customHeight="1" x14ac:dyDescent="0.3">
      <c r="A30" s="37" t="s">
        <v>3055</v>
      </c>
      <c r="B30" s="37" t="s">
        <v>3203</v>
      </c>
      <c r="C30" s="52" t="s">
        <v>3210</v>
      </c>
      <c r="D30" s="50">
        <v>123.738</v>
      </c>
      <c r="E30" s="37" t="s">
        <v>3211</v>
      </c>
      <c r="F30" s="37" t="s">
        <v>3212</v>
      </c>
      <c r="G30" s="37" t="s">
        <v>3213</v>
      </c>
      <c r="H30" s="37" t="s">
        <v>3214</v>
      </c>
      <c r="I30" s="39" t="s">
        <v>3215</v>
      </c>
      <c r="J30" s="37" t="s">
        <v>3216</v>
      </c>
      <c r="K30" s="44"/>
    </row>
    <row r="31" spans="1:11" ht="28.8" x14ac:dyDescent="0.3">
      <c r="A31" s="37" t="s">
        <v>3055</v>
      </c>
      <c r="B31" s="37" t="s">
        <v>3203</v>
      </c>
      <c r="C31" s="52" t="s">
        <v>3217</v>
      </c>
      <c r="D31" s="50">
        <v>37.64</v>
      </c>
      <c r="E31" s="37" t="s">
        <v>3218</v>
      </c>
      <c r="F31" s="37" t="s">
        <v>3181</v>
      </c>
      <c r="G31" s="37" t="s">
        <v>3219</v>
      </c>
      <c r="H31" s="37" t="s">
        <v>3220</v>
      </c>
      <c r="I31" s="39" t="s">
        <v>3221</v>
      </c>
      <c r="J31" s="37" t="s">
        <v>3222</v>
      </c>
      <c r="K31" s="44"/>
    </row>
    <row r="32" spans="1:11" ht="15" customHeight="1" x14ac:dyDescent="0.3">
      <c r="A32" s="37" t="s">
        <v>3055</v>
      </c>
      <c r="B32" s="37" t="s">
        <v>3203</v>
      </c>
      <c r="C32" s="52" t="s">
        <v>1523</v>
      </c>
      <c r="D32" s="50">
        <v>15.476000000000001</v>
      </c>
      <c r="E32" s="37" t="s">
        <v>3223</v>
      </c>
      <c r="F32" s="37" t="s">
        <v>3224</v>
      </c>
      <c r="G32" s="37" t="s">
        <v>3225</v>
      </c>
      <c r="H32" s="37" t="s">
        <v>3226</v>
      </c>
      <c r="I32" s="39" t="s">
        <v>3227</v>
      </c>
      <c r="J32" s="37" t="s">
        <v>3228</v>
      </c>
      <c r="K32" s="44"/>
    </row>
    <row r="33" spans="1:11" ht="15" customHeight="1" x14ac:dyDescent="0.3">
      <c r="A33" s="37" t="s">
        <v>3055</v>
      </c>
      <c r="B33" s="37" t="s">
        <v>3203</v>
      </c>
      <c r="C33" s="52" t="s">
        <v>1524</v>
      </c>
      <c r="D33" s="50">
        <v>27.611000000000001</v>
      </c>
      <c r="E33" s="37" t="s">
        <v>3229</v>
      </c>
      <c r="F33" s="37" t="s">
        <v>3230</v>
      </c>
      <c r="G33" s="37" t="s">
        <v>3231</v>
      </c>
      <c r="H33" s="37" t="s">
        <v>3232</v>
      </c>
      <c r="I33" s="39" t="s">
        <v>3087</v>
      </c>
      <c r="J33" s="37" t="s">
        <v>3233</v>
      </c>
      <c r="K33" s="44"/>
    </row>
    <row r="34" spans="1:11" ht="15" customHeight="1" x14ac:dyDescent="0.3">
      <c r="A34" s="37" t="s">
        <v>3055</v>
      </c>
      <c r="B34" s="37" t="s">
        <v>3203</v>
      </c>
      <c r="C34" s="52" t="s">
        <v>1525</v>
      </c>
      <c r="D34" s="50">
        <v>4.976</v>
      </c>
      <c r="E34" s="37" t="s">
        <v>3234</v>
      </c>
      <c r="F34" s="37" t="s">
        <v>3075</v>
      </c>
      <c r="G34" s="37" t="s">
        <v>3235</v>
      </c>
      <c r="H34" s="37" t="s">
        <v>3236</v>
      </c>
      <c r="I34" s="39" t="s">
        <v>3075</v>
      </c>
      <c r="J34" s="37" t="s">
        <v>3075</v>
      </c>
      <c r="K34" s="44"/>
    </row>
    <row r="35" spans="1:11" ht="15" customHeight="1" x14ac:dyDescent="0.3">
      <c r="A35" s="37" t="s">
        <v>3055</v>
      </c>
      <c r="B35" s="37" t="s">
        <v>3203</v>
      </c>
      <c r="C35" s="52" t="s">
        <v>1544</v>
      </c>
      <c r="D35" s="50">
        <v>3.2130000000000001</v>
      </c>
      <c r="E35" s="37" t="s">
        <v>3237</v>
      </c>
      <c r="F35" s="37" t="s">
        <v>3075</v>
      </c>
      <c r="G35" s="37" t="s">
        <v>3238</v>
      </c>
      <c r="H35" s="37" t="s">
        <v>3239</v>
      </c>
      <c r="I35" s="39" t="s">
        <v>3075</v>
      </c>
      <c r="J35" s="37" t="s">
        <v>3240</v>
      </c>
      <c r="K35" s="44"/>
    </row>
    <row r="36" spans="1:11" ht="15" customHeight="1" x14ac:dyDescent="0.3">
      <c r="A36" s="37" t="s">
        <v>3055</v>
      </c>
      <c r="B36" s="37" t="s">
        <v>3203</v>
      </c>
      <c r="C36" s="52" t="s">
        <v>1564</v>
      </c>
      <c r="D36" s="50">
        <v>4.8929999999999998</v>
      </c>
      <c r="E36" s="37" t="s">
        <v>3241</v>
      </c>
      <c r="F36" s="37" t="s">
        <v>3075</v>
      </c>
      <c r="G36" s="37" t="s">
        <v>3242</v>
      </c>
      <c r="H36" s="37" t="s">
        <v>3243</v>
      </c>
      <c r="I36" s="39" t="s">
        <v>3244</v>
      </c>
      <c r="J36" s="37" t="s">
        <v>3075</v>
      </c>
      <c r="K36" s="44"/>
    </row>
    <row r="37" spans="1:11" ht="15" customHeight="1" x14ac:dyDescent="0.3">
      <c r="A37" s="37" t="s">
        <v>3055</v>
      </c>
      <c r="B37" s="37" t="s">
        <v>3203</v>
      </c>
      <c r="C37" s="52" t="s">
        <v>1566</v>
      </c>
      <c r="D37" s="50">
        <v>8.9870000000000001</v>
      </c>
      <c r="E37" s="37" t="s">
        <v>3245</v>
      </c>
      <c r="F37" s="37" t="s">
        <v>3075</v>
      </c>
      <c r="G37" s="37" t="s">
        <v>3246</v>
      </c>
      <c r="H37" s="37" t="s">
        <v>3247</v>
      </c>
      <c r="I37" s="39" t="s">
        <v>3248</v>
      </c>
      <c r="J37" s="37" t="s">
        <v>3075</v>
      </c>
      <c r="K37" s="44"/>
    </row>
    <row r="38" spans="1:11" ht="15" customHeight="1" x14ac:dyDescent="0.3">
      <c r="A38" s="37" t="s">
        <v>3055</v>
      </c>
      <c r="B38" s="37" t="s">
        <v>3203</v>
      </c>
      <c r="C38" s="52" t="s">
        <v>1569</v>
      </c>
      <c r="D38" s="50">
        <v>7.5650000000000004</v>
      </c>
      <c r="E38" s="37" t="s">
        <v>3249</v>
      </c>
      <c r="F38" s="37" t="s">
        <v>3075</v>
      </c>
      <c r="G38" s="37" t="s">
        <v>3250</v>
      </c>
      <c r="H38" s="37" t="s">
        <v>3251</v>
      </c>
      <c r="I38" s="39" t="s">
        <v>3252</v>
      </c>
      <c r="J38" s="37" t="s">
        <v>3253</v>
      </c>
      <c r="K38" s="44"/>
    </row>
    <row r="39" spans="1:11" ht="15" customHeight="1" x14ac:dyDescent="0.3">
      <c r="A39" s="37" t="s">
        <v>3055</v>
      </c>
      <c r="B39" s="37" t="s">
        <v>3203</v>
      </c>
      <c r="C39" s="52" t="s">
        <v>3254</v>
      </c>
      <c r="D39" s="50">
        <v>11.744</v>
      </c>
      <c r="E39" s="37" t="s">
        <v>3255</v>
      </c>
      <c r="F39" s="37" t="s">
        <v>3075</v>
      </c>
      <c r="G39" s="37" t="s">
        <v>3256</v>
      </c>
      <c r="H39" s="37" t="s">
        <v>3257</v>
      </c>
      <c r="I39" s="39" t="s">
        <v>3258</v>
      </c>
      <c r="J39" s="37" t="s">
        <v>3075</v>
      </c>
      <c r="K39" s="44"/>
    </row>
    <row r="40" spans="1:11" ht="15" customHeight="1" x14ac:dyDescent="0.3">
      <c r="A40" s="37" t="s">
        <v>3055</v>
      </c>
      <c r="B40" s="37" t="s">
        <v>3203</v>
      </c>
      <c r="C40" s="52" t="s">
        <v>3259</v>
      </c>
      <c r="D40" s="50">
        <v>7.1360000000000001</v>
      </c>
      <c r="E40" s="37" t="s">
        <v>3260</v>
      </c>
      <c r="F40" s="37" t="s">
        <v>3261</v>
      </c>
      <c r="G40" s="37" t="s">
        <v>3262</v>
      </c>
      <c r="H40" s="37" t="s">
        <v>3263</v>
      </c>
      <c r="I40" s="39" t="s">
        <v>3213</v>
      </c>
      <c r="J40" s="37" t="s">
        <v>3075</v>
      </c>
      <c r="K40" s="44"/>
    </row>
    <row r="41" spans="1:11" ht="15" customHeight="1" x14ac:dyDescent="0.3">
      <c r="A41" s="37" t="s">
        <v>3055</v>
      </c>
      <c r="B41" s="37" t="s">
        <v>3203</v>
      </c>
      <c r="C41" s="52" t="s">
        <v>1570</v>
      </c>
      <c r="D41" s="50">
        <v>7.27</v>
      </c>
      <c r="E41" s="37" t="s">
        <v>3264</v>
      </c>
      <c r="F41" s="37" t="s">
        <v>3265</v>
      </c>
      <c r="G41" s="37" t="s">
        <v>3266</v>
      </c>
      <c r="H41" s="37" t="s">
        <v>3267</v>
      </c>
      <c r="I41" s="39" t="s">
        <v>3268</v>
      </c>
      <c r="J41" s="37" t="s">
        <v>3075</v>
      </c>
      <c r="K41" s="44"/>
    </row>
    <row r="42" spans="1:11" ht="15" customHeight="1" x14ac:dyDescent="0.3">
      <c r="A42" s="37" t="s">
        <v>3055</v>
      </c>
      <c r="B42" s="37" t="s">
        <v>3203</v>
      </c>
      <c r="C42" s="52" t="s">
        <v>1526</v>
      </c>
      <c r="D42" s="50">
        <v>15.037000000000001</v>
      </c>
      <c r="E42" s="37" t="s">
        <v>3269</v>
      </c>
      <c r="F42" s="37" t="s">
        <v>3075</v>
      </c>
      <c r="G42" s="37" t="s">
        <v>3270</v>
      </c>
      <c r="H42" s="37" t="s">
        <v>3271</v>
      </c>
      <c r="I42" s="39" t="s">
        <v>3272</v>
      </c>
      <c r="J42" s="37" t="s">
        <v>3273</v>
      </c>
      <c r="K42" s="44"/>
    </row>
    <row r="43" spans="1:11" ht="15" customHeight="1" x14ac:dyDescent="0.3">
      <c r="A43" s="45" t="s">
        <v>3055</v>
      </c>
      <c r="B43" s="45" t="s">
        <v>3274</v>
      </c>
      <c r="C43" s="47"/>
      <c r="D43" s="49">
        <v>88.259</v>
      </c>
      <c r="E43" s="45" t="s">
        <v>3275</v>
      </c>
      <c r="F43" s="45" t="s">
        <v>3276</v>
      </c>
      <c r="G43" s="45" t="s">
        <v>3277</v>
      </c>
      <c r="H43" s="45" t="s">
        <v>3278</v>
      </c>
      <c r="I43" s="48" t="s">
        <v>3279</v>
      </c>
      <c r="J43" s="45" t="s">
        <v>3280</v>
      </c>
      <c r="K43" s="44"/>
    </row>
    <row r="44" spans="1:11" ht="15" customHeight="1" x14ac:dyDescent="0.3">
      <c r="A44" s="37" t="s">
        <v>3055</v>
      </c>
      <c r="B44" s="37" t="s">
        <v>3274</v>
      </c>
      <c r="C44" s="52" t="s">
        <v>3281</v>
      </c>
      <c r="D44" s="50">
        <v>56.201999999999998</v>
      </c>
      <c r="E44" s="37" t="s">
        <v>3282</v>
      </c>
      <c r="F44" s="37" t="s">
        <v>3283</v>
      </c>
      <c r="G44" s="37" t="s">
        <v>3284</v>
      </c>
      <c r="H44" s="37" t="s">
        <v>3285</v>
      </c>
      <c r="I44" s="39" t="s">
        <v>3080</v>
      </c>
      <c r="J44" s="37" t="s">
        <v>3286</v>
      </c>
      <c r="K44" s="44"/>
    </row>
    <row r="45" spans="1:11" ht="15" customHeight="1" x14ac:dyDescent="0.3">
      <c r="A45" s="37" t="s">
        <v>3055</v>
      </c>
      <c r="B45" s="37" t="s">
        <v>3274</v>
      </c>
      <c r="C45" s="52" t="s">
        <v>1966</v>
      </c>
      <c r="D45" s="50">
        <v>7.2140000000000004</v>
      </c>
      <c r="E45" s="37" t="s">
        <v>3287</v>
      </c>
      <c r="F45" s="37" t="s">
        <v>3288</v>
      </c>
      <c r="G45" s="37" t="s">
        <v>3289</v>
      </c>
      <c r="H45" s="37" t="s">
        <v>3290</v>
      </c>
      <c r="I45" s="39" t="s">
        <v>3075</v>
      </c>
      <c r="J45" s="37" t="s">
        <v>3291</v>
      </c>
      <c r="K45" s="44"/>
    </row>
    <row r="46" spans="1:11" ht="15" customHeight="1" x14ac:dyDescent="0.3">
      <c r="A46" s="37" t="s">
        <v>3055</v>
      </c>
      <c r="B46" s="37" t="s">
        <v>3274</v>
      </c>
      <c r="C46" s="52" t="s">
        <v>1967</v>
      </c>
      <c r="D46" s="50">
        <v>10.407</v>
      </c>
      <c r="E46" s="37" t="s">
        <v>3292</v>
      </c>
      <c r="F46" s="37" t="s">
        <v>3293</v>
      </c>
      <c r="G46" s="37" t="s">
        <v>3294</v>
      </c>
      <c r="H46" s="37" t="s">
        <v>3295</v>
      </c>
      <c r="I46" s="39" t="s">
        <v>3075</v>
      </c>
      <c r="J46" s="37" t="s">
        <v>3296</v>
      </c>
      <c r="K46" s="44"/>
    </row>
    <row r="47" spans="1:11" ht="15" customHeight="1" x14ac:dyDescent="0.3">
      <c r="A47" s="37" t="s">
        <v>3055</v>
      </c>
      <c r="B47" s="37" t="s">
        <v>3274</v>
      </c>
      <c r="C47" s="52" t="s">
        <v>3297</v>
      </c>
      <c r="D47" s="50">
        <v>14.436</v>
      </c>
      <c r="E47" s="37" t="s">
        <v>3298</v>
      </c>
      <c r="F47" s="37" t="s">
        <v>3075</v>
      </c>
      <c r="G47" s="37" t="s">
        <v>3299</v>
      </c>
      <c r="H47" s="37" t="s">
        <v>3300</v>
      </c>
      <c r="I47" s="39" t="s">
        <v>3301</v>
      </c>
      <c r="J47" s="37" t="s">
        <v>3302</v>
      </c>
      <c r="K47" s="44"/>
    </row>
    <row r="48" spans="1:11" ht="15" customHeight="1" x14ac:dyDescent="0.3">
      <c r="A48" s="45" t="s">
        <v>3055</v>
      </c>
      <c r="B48" s="45" t="s">
        <v>3303</v>
      </c>
      <c r="C48" s="47"/>
      <c r="D48" s="49">
        <v>157.02500000000001</v>
      </c>
      <c r="E48" s="45" t="s">
        <v>3304</v>
      </c>
      <c r="F48" s="45" t="s">
        <v>3305</v>
      </c>
      <c r="G48" s="45" t="s">
        <v>3306</v>
      </c>
      <c r="H48" s="45" t="s">
        <v>3307</v>
      </c>
      <c r="I48" s="48" t="s">
        <v>3308</v>
      </c>
      <c r="J48" s="45" t="s">
        <v>3309</v>
      </c>
      <c r="K48" s="44"/>
    </row>
    <row r="49" spans="1:11" ht="15" customHeight="1" x14ac:dyDescent="0.3">
      <c r="A49" s="37" t="s">
        <v>3055</v>
      </c>
      <c r="B49" s="37" t="s">
        <v>3303</v>
      </c>
      <c r="C49" s="52" t="s">
        <v>3310</v>
      </c>
      <c r="D49" s="50">
        <v>21.111999999999998</v>
      </c>
      <c r="E49" s="37" t="s">
        <v>3311</v>
      </c>
      <c r="F49" s="37" t="s">
        <v>3312</v>
      </c>
      <c r="G49" s="37" t="s">
        <v>3313</v>
      </c>
      <c r="H49" s="37" t="s">
        <v>3314</v>
      </c>
      <c r="I49" s="39" t="s">
        <v>3315</v>
      </c>
      <c r="J49" s="37" t="s">
        <v>3316</v>
      </c>
      <c r="K49" s="44"/>
    </row>
    <row r="50" spans="1:11" ht="15" customHeight="1" x14ac:dyDescent="0.3">
      <c r="A50" s="37" t="s">
        <v>3055</v>
      </c>
      <c r="B50" s="37" t="s">
        <v>3303</v>
      </c>
      <c r="C50" s="52" t="s">
        <v>3317</v>
      </c>
      <c r="D50" s="50">
        <v>102.411</v>
      </c>
      <c r="E50" s="37" t="s">
        <v>3318</v>
      </c>
      <c r="F50" s="37" t="s">
        <v>3319</v>
      </c>
      <c r="G50" s="37" t="s">
        <v>3320</v>
      </c>
      <c r="H50" s="37" t="s">
        <v>3321</v>
      </c>
      <c r="I50" s="39" t="s">
        <v>3322</v>
      </c>
      <c r="J50" s="37" t="s">
        <v>3286</v>
      </c>
      <c r="K50" s="44"/>
    </row>
    <row r="51" spans="1:11" ht="15" customHeight="1" x14ac:dyDescent="0.3">
      <c r="A51" s="37" t="s">
        <v>3055</v>
      </c>
      <c r="B51" s="37" t="s">
        <v>3303</v>
      </c>
      <c r="C51" s="52" t="s">
        <v>1919</v>
      </c>
      <c r="D51" s="50">
        <v>6.2309999999999999</v>
      </c>
      <c r="E51" s="37" t="s">
        <v>3323</v>
      </c>
      <c r="F51" s="37" t="s">
        <v>3324</v>
      </c>
      <c r="G51" s="37" t="s">
        <v>3325</v>
      </c>
      <c r="H51" s="37" t="s">
        <v>3326</v>
      </c>
      <c r="I51" s="39" t="s">
        <v>3327</v>
      </c>
      <c r="J51" s="37" t="s">
        <v>3097</v>
      </c>
      <c r="K51" s="44"/>
    </row>
    <row r="52" spans="1:11" ht="15" customHeight="1" x14ac:dyDescent="0.3">
      <c r="A52" s="37" t="s">
        <v>3055</v>
      </c>
      <c r="B52" s="37" t="s">
        <v>3303</v>
      </c>
      <c r="C52" s="52" t="s">
        <v>1941</v>
      </c>
      <c r="D52" s="50">
        <v>6.7729999999999997</v>
      </c>
      <c r="E52" s="37" t="s">
        <v>3328</v>
      </c>
      <c r="F52" s="37" t="s">
        <v>3329</v>
      </c>
      <c r="G52" s="37" t="s">
        <v>3330</v>
      </c>
      <c r="H52" s="37" t="s">
        <v>3331</v>
      </c>
      <c r="I52" s="39" t="s">
        <v>3332</v>
      </c>
      <c r="J52" s="37" t="s">
        <v>3333</v>
      </c>
      <c r="K52" s="44"/>
    </row>
    <row r="53" spans="1:11" ht="15" customHeight="1" x14ac:dyDescent="0.3">
      <c r="A53" s="37" t="s">
        <v>3055</v>
      </c>
      <c r="B53" s="37" t="s">
        <v>3303</v>
      </c>
      <c r="C53" s="52" t="s">
        <v>3334</v>
      </c>
      <c r="D53" s="50">
        <v>11.867000000000001</v>
      </c>
      <c r="E53" s="37" t="s">
        <v>3335</v>
      </c>
      <c r="F53" s="37" t="s">
        <v>3336</v>
      </c>
      <c r="G53" s="37" t="s">
        <v>3337</v>
      </c>
      <c r="H53" s="37" t="s">
        <v>3338</v>
      </c>
      <c r="I53" s="39" t="s">
        <v>3075</v>
      </c>
      <c r="J53" s="37" t="s">
        <v>3180</v>
      </c>
      <c r="K53" s="44"/>
    </row>
    <row r="54" spans="1:11" ht="15" customHeight="1" x14ac:dyDescent="0.3">
      <c r="A54" s="37" t="s">
        <v>3055</v>
      </c>
      <c r="B54" s="37" t="s">
        <v>3303</v>
      </c>
      <c r="C54" s="52" t="s">
        <v>1915</v>
      </c>
      <c r="D54" s="50">
        <v>8.6310000000000002</v>
      </c>
      <c r="E54" s="37" t="s">
        <v>3339</v>
      </c>
      <c r="F54" s="37" t="s">
        <v>3075</v>
      </c>
      <c r="G54" s="37" t="s">
        <v>3340</v>
      </c>
      <c r="H54" s="37" t="s">
        <v>3341</v>
      </c>
      <c r="I54" s="39" t="s">
        <v>3342</v>
      </c>
      <c r="J54" s="37" t="s">
        <v>3343</v>
      </c>
      <c r="K54" s="44"/>
    </row>
    <row r="55" spans="1:11" ht="15" customHeight="1" x14ac:dyDescent="0.3">
      <c r="A55" s="45" t="s">
        <v>3344</v>
      </c>
      <c r="B55" s="46"/>
      <c r="C55" s="47"/>
      <c r="D55" s="45" t="s">
        <v>3345</v>
      </c>
      <c r="E55" s="45" t="s">
        <v>3346</v>
      </c>
      <c r="F55" s="45" t="s">
        <v>3347</v>
      </c>
      <c r="G55" s="45" t="s">
        <v>3348</v>
      </c>
      <c r="H55" s="45" t="s">
        <v>3349</v>
      </c>
      <c r="I55" s="45" t="s">
        <v>3350</v>
      </c>
      <c r="J55" s="45" t="s">
        <v>3351</v>
      </c>
      <c r="K55" s="44"/>
    </row>
    <row r="56" spans="1:11" ht="15" customHeight="1" x14ac:dyDescent="0.3">
      <c r="A56" s="45" t="s">
        <v>3344</v>
      </c>
      <c r="B56" s="45" t="s">
        <v>3352</v>
      </c>
      <c r="C56" s="47"/>
      <c r="D56" s="49">
        <v>198.41200000000001</v>
      </c>
      <c r="E56" s="45" t="s">
        <v>3353</v>
      </c>
      <c r="F56" s="45" t="s">
        <v>3354</v>
      </c>
      <c r="G56" s="45" t="s">
        <v>3355</v>
      </c>
      <c r="H56" s="45" t="s">
        <v>3356</v>
      </c>
      <c r="I56" s="45" t="s">
        <v>3291</v>
      </c>
      <c r="J56" s="45" t="s">
        <v>3357</v>
      </c>
      <c r="K56" s="44"/>
    </row>
    <row r="57" spans="1:11" ht="15" customHeight="1" x14ac:dyDescent="0.3">
      <c r="A57" s="37" t="s">
        <v>3344</v>
      </c>
      <c r="B57" s="37" t="s">
        <v>3352</v>
      </c>
      <c r="C57" s="52" t="s">
        <v>3358</v>
      </c>
      <c r="D57" s="50">
        <v>22.876000000000001</v>
      </c>
      <c r="E57" s="37" t="s">
        <v>3359</v>
      </c>
      <c r="F57" s="37" t="s">
        <v>3360</v>
      </c>
      <c r="G57" s="37" t="s">
        <v>3361</v>
      </c>
      <c r="H57" s="37" t="s">
        <v>3362</v>
      </c>
      <c r="I57" s="37" t="s">
        <v>3363</v>
      </c>
      <c r="J57" s="37" t="s">
        <v>3364</v>
      </c>
      <c r="K57" s="44"/>
    </row>
    <row r="58" spans="1:11" ht="15" customHeight="1" x14ac:dyDescent="0.3">
      <c r="A58" s="37" t="s">
        <v>3344</v>
      </c>
      <c r="B58" s="37" t="s">
        <v>3352</v>
      </c>
      <c r="C58" s="52" t="s">
        <v>3365</v>
      </c>
      <c r="D58" s="50">
        <v>63.536000000000001</v>
      </c>
      <c r="E58" s="37" t="s">
        <v>3366</v>
      </c>
      <c r="F58" s="37" t="s">
        <v>3367</v>
      </c>
      <c r="G58" s="37" t="s">
        <v>3368</v>
      </c>
      <c r="H58" s="37" t="s">
        <v>3272</v>
      </c>
      <c r="I58" s="37" t="s">
        <v>3369</v>
      </c>
      <c r="J58" s="37" t="s">
        <v>3370</v>
      </c>
      <c r="K58" s="44"/>
    </row>
    <row r="59" spans="1:11" ht="15" customHeight="1" x14ac:dyDescent="0.3">
      <c r="A59" s="37" t="s">
        <v>3344</v>
      </c>
      <c r="B59" s="37" t="s">
        <v>3352</v>
      </c>
      <c r="C59" s="52" t="s">
        <v>3371</v>
      </c>
      <c r="D59" s="50">
        <v>20.63</v>
      </c>
      <c r="E59" s="37" t="s">
        <v>3372</v>
      </c>
      <c r="F59" s="37" t="s">
        <v>3373</v>
      </c>
      <c r="G59" s="37" t="s">
        <v>3374</v>
      </c>
      <c r="H59" s="37" t="s">
        <v>3375</v>
      </c>
      <c r="I59" s="37" t="s">
        <v>3376</v>
      </c>
      <c r="J59" s="37" t="s">
        <v>3302</v>
      </c>
      <c r="K59" s="44"/>
    </row>
    <row r="60" spans="1:11" ht="15" customHeight="1" x14ac:dyDescent="0.3">
      <c r="A60" s="37" t="s">
        <v>3344</v>
      </c>
      <c r="B60" s="37" t="s">
        <v>3352</v>
      </c>
      <c r="C60" s="52" t="s">
        <v>3377</v>
      </c>
      <c r="D60" s="50">
        <v>27.018999999999998</v>
      </c>
      <c r="E60" s="37" t="s">
        <v>3378</v>
      </c>
      <c r="F60" s="37" t="s">
        <v>3379</v>
      </c>
      <c r="G60" s="37" t="s">
        <v>3380</v>
      </c>
      <c r="H60" s="37" t="s">
        <v>3381</v>
      </c>
      <c r="I60" s="37" t="s">
        <v>3382</v>
      </c>
      <c r="J60" s="37" t="s">
        <v>3194</v>
      </c>
      <c r="K60" s="44"/>
    </row>
    <row r="61" spans="1:11" ht="15" customHeight="1" x14ac:dyDescent="0.3">
      <c r="A61" s="37" t="s">
        <v>3344</v>
      </c>
      <c r="B61" s="37" t="s">
        <v>3352</v>
      </c>
      <c r="C61" s="52" t="s">
        <v>1</v>
      </c>
      <c r="D61" s="50">
        <v>5.0720000000000001</v>
      </c>
      <c r="E61" s="37" t="s">
        <v>3383</v>
      </c>
      <c r="F61" s="37" t="s">
        <v>3384</v>
      </c>
      <c r="G61" s="37" t="s">
        <v>3385</v>
      </c>
      <c r="H61" s="37" t="s">
        <v>3386</v>
      </c>
      <c r="I61" s="37" t="s">
        <v>3075</v>
      </c>
      <c r="J61" s="37" t="s">
        <v>3387</v>
      </c>
      <c r="K61" s="44"/>
    </row>
    <row r="62" spans="1:11" ht="15" customHeight="1" x14ac:dyDescent="0.3">
      <c r="A62" s="37" t="s">
        <v>3344</v>
      </c>
      <c r="B62" s="37" t="s">
        <v>3352</v>
      </c>
      <c r="C62" s="52" t="s">
        <v>9</v>
      </c>
      <c r="D62" s="50">
        <v>3.4609999999999999</v>
      </c>
      <c r="E62" s="37" t="s">
        <v>3388</v>
      </c>
      <c r="F62" s="37" t="s">
        <v>3075</v>
      </c>
      <c r="G62" s="37" t="s">
        <v>3389</v>
      </c>
      <c r="H62" s="37" t="s">
        <v>3390</v>
      </c>
      <c r="I62" s="37" t="s">
        <v>3075</v>
      </c>
      <c r="J62" s="37" t="s">
        <v>3075</v>
      </c>
      <c r="K62" s="44"/>
    </row>
    <row r="63" spans="1:11" ht="15" customHeight="1" x14ac:dyDescent="0.3">
      <c r="A63" s="37" t="s">
        <v>3344</v>
      </c>
      <c r="B63" s="37" t="s">
        <v>3352</v>
      </c>
      <c r="C63" s="52" t="s">
        <v>3391</v>
      </c>
      <c r="D63" s="50">
        <v>7.2210000000000001</v>
      </c>
      <c r="E63" s="37" t="s">
        <v>3392</v>
      </c>
      <c r="F63" s="37" t="s">
        <v>3075</v>
      </c>
      <c r="G63" s="37" t="s">
        <v>3393</v>
      </c>
      <c r="H63" s="37" t="s">
        <v>3394</v>
      </c>
      <c r="I63" s="37" t="s">
        <v>3395</v>
      </c>
      <c r="J63" s="37" t="s">
        <v>3396</v>
      </c>
      <c r="K63" s="44"/>
    </row>
    <row r="64" spans="1:11" ht="15" customHeight="1" x14ac:dyDescent="0.3">
      <c r="A64" s="37" t="s">
        <v>3344</v>
      </c>
      <c r="B64" s="37" t="s">
        <v>3352</v>
      </c>
      <c r="C64" s="52" t="s">
        <v>2</v>
      </c>
      <c r="D64" s="50">
        <v>21.376000000000001</v>
      </c>
      <c r="E64" s="37" t="s">
        <v>3397</v>
      </c>
      <c r="F64" s="37" t="s">
        <v>3398</v>
      </c>
      <c r="G64" s="37" t="s">
        <v>3399</v>
      </c>
      <c r="H64" s="37" t="s">
        <v>3342</v>
      </c>
      <c r="I64" s="37" t="s">
        <v>3400</v>
      </c>
      <c r="J64" s="37" t="s">
        <v>3401</v>
      </c>
      <c r="K64" s="44"/>
    </row>
    <row r="65" spans="1:114" ht="15" customHeight="1" x14ac:dyDescent="0.3">
      <c r="A65" s="37" t="s">
        <v>3344</v>
      </c>
      <c r="B65" s="37" t="s">
        <v>3352</v>
      </c>
      <c r="C65" s="52" t="s">
        <v>3</v>
      </c>
      <c r="D65" s="50">
        <v>13.036</v>
      </c>
      <c r="E65" s="37" t="s">
        <v>3402</v>
      </c>
      <c r="F65" s="37" t="s">
        <v>3305</v>
      </c>
      <c r="G65" s="37" t="s">
        <v>3403</v>
      </c>
      <c r="H65" s="37" t="s">
        <v>3404</v>
      </c>
      <c r="I65" s="37" t="s">
        <v>3405</v>
      </c>
      <c r="J65" s="37" t="s">
        <v>3240</v>
      </c>
      <c r="K65" s="44"/>
    </row>
    <row r="66" spans="1:114" ht="15" customHeight="1" x14ac:dyDescent="0.3">
      <c r="A66" s="37" t="s">
        <v>3344</v>
      </c>
      <c r="B66" s="37" t="s">
        <v>3352</v>
      </c>
      <c r="C66" s="52" t="s">
        <v>59</v>
      </c>
      <c r="D66" s="50">
        <v>6.6950000000000003</v>
      </c>
      <c r="E66" s="37" t="s">
        <v>3406</v>
      </c>
      <c r="F66" s="37" t="s">
        <v>3075</v>
      </c>
      <c r="G66" s="37" t="s">
        <v>3407</v>
      </c>
      <c r="H66" s="37" t="s">
        <v>3408</v>
      </c>
      <c r="I66" s="37" t="s">
        <v>3075</v>
      </c>
      <c r="J66" s="37" t="s">
        <v>3075</v>
      </c>
      <c r="K66" s="44"/>
    </row>
    <row r="67" spans="1:114" ht="15" customHeight="1" x14ac:dyDescent="0.3">
      <c r="A67" s="37" t="s">
        <v>3344</v>
      </c>
      <c r="B67" s="37" t="s">
        <v>3352</v>
      </c>
      <c r="C67" s="52" t="s">
        <v>4</v>
      </c>
      <c r="D67" s="50">
        <v>7.49</v>
      </c>
      <c r="E67" s="37" t="s">
        <v>3409</v>
      </c>
      <c r="F67" s="37" t="s">
        <v>3075</v>
      </c>
      <c r="G67" s="37" t="s">
        <v>3410</v>
      </c>
      <c r="H67" s="37" t="s">
        <v>3411</v>
      </c>
      <c r="I67" s="37" t="s">
        <v>3412</v>
      </c>
      <c r="J67" s="37" t="s">
        <v>3413</v>
      </c>
      <c r="K67" s="44"/>
    </row>
    <row r="68" spans="1:114" s="36" customFormat="1" x14ac:dyDescent="0.3">
      <c r="K68" s="53"/>
      <c r="L68" s="53"/>
      <c r="M68" s="53"/>
      <c r="N68" s="53"/>
      <c r="O68" s="53"/>
      <c r="P68" s="53"/>
      <c r="Q68" s="53"/>
      <c r="R68" s="53"/>
      <c r="S68" s="53"/>
      <c r="T68" s="53"/>
      <c r="U68" s="53"/>
      <c r="V68" s="53"/>
      <c r="W68" s="53"/>
      <c r="X68" s="53"/>
      <c r="Y68" s="53"/>
      <c r="Z68" s="53"/>
      <c r="AA68" s="53"/>
      <c r="AB68" s="53"/>
      <c r="AC68" s="53"/>
      <c r="AD68" s="53"/>
      <c r="AE68" s="53"/>
      <c r="AF68" s="53"/>
      <c r="AG68" s="53"/>
      <c r="AH68" s="53"/>
      <c r="AI68" s="53"/>
      <c r="AJ68" s="53"/>
      <c r="AK68" s="53"/>
      <c r="AL68" s="53"/>
      <c r="AM68" s="53"/>
      <c r="AN68" s="53"/>
      <c r="AO68" s="53"/>
      <c r="AP68" s="53"/>
      <c r="AQ68" s="53"/>
      <c r="AR68" s="53"/>
      <c r="AS68" s="53"/>
      <c r="AT68" s="53"/>
      <c r="AU68" s="53"/>
      <c r="AV68" s="53"/>
      <c r="AW68" s="53"/>
      <c r="AX68" s="53"/>
      <c r="AY68" s="53"/>
      <c r="AZ68" s="53"/>
      <c r="BA68" s="53"/>
      <c r="BB68" s="53"/>
      <c r="BC68" s="53"/>
      <c r="BD68" s="53"/>
      <c r="BE68" s="53"/>
      <c r="BF68" s="53"/>
      <c r="BG68" s="53"/>
      <c r="BH68" s="53"/>
      <c r="BI68" s="53"/>
      <c r="BJ68" s="53"/>
      <c r="BK68" s="53"/>
      <c r="BL68" s="53"/>
      <c r="BM68" s="53"/>
      <c r="BN68" s="53"/>
      <c r="BO68" s="53"/>
      <c r="BP68" s="53"/>
      <c r="BQ68" s="53"/>
      <c r="BR68" s="53"/>
      <c r="BS68" s="53"/>
      <c r="BT68" s="53"/>
      <c r="BU68" s="53"/>
      <c r="BV68" s="53"/>
      <c r="BW68" s="53"/>
      <c r="BX68" s="53"/>
      <c r="BY68" s="53"/>
      <c r="BZ68" s="53"/>
      <c r="CA68" s="53"/>
      <c r="CB68" s="53"/>
      <c r="CC68" s="53"/>
      <c r="CD68" s="53"/>
      <c r="CE68" s="53"/>
      <c r="CF68" s="53"/>
      <c r="CG68" s="53"/>
      <c r="CH68" s="53"/>
      <c r="CI68" s="53"/>
      <c r="CJ68" s="53"/>
      <c r="CK68" s="53"/>
      <c r="CL68" s="53"/>
      <c r="CM68" s="53"/>
      <c r="CN68" s="53"/>
      <c r="CO68" s="53"/>
      <c r="CP68" s="53"/>
      <c r="CQ68" s="53"/>
      <c r="CR68" s="53"/>
      <c r="CS68" s="53"/>
      <c r="CT68" s="53"/>
      <c r="CU68" s="53"/>
      <c r="CV68" s="53"/>
      <c r="CW68" s="53"/>
      <c r="CX68" s="53"/>
      <c r="CY68" s="53"/>
      <c r="CZ68" s="53"/>
      <c r="DA68" s="53"/>
      <c r="DB68" s="53"/>
      <c r="DC68" s="53"/>
      <c r="DD68" s="53"/>
      <c r="DE68" s="53"/>
      <c r="DF68" s="53"/>
      <c r="DG68" s="53"/>
      <c r="DH68" s="53"/>
      <c r="DI68" s="53"/>
      <c r="DJ68" s="53"/>
    </row>
    <row r="69" spans="1:114" s="36" customFormat="1" x14ac:dyDescent="0.3">
      <c r="K69" s="53"/>
      <c r="L69" s="53"/>
      <c r="M69" s="53"/>
      <c r="N69" s="53"/>
      <c r="O69" s="53"/>
      <c r="P69" s="53"/>
      <c r="Q69" s="53"/>
      <c r="R69" s="53"/>
      <c r="S69" s="53"/>
      <c r="T69" s="53"/>
      <c r="U69" s="53"/>
      <c r="V69" s="53"/>
      <c r="W69" s="53"/>
      <c r="X69" s="53"/>
      <c r="Y69" s="53"/>
      <c r="Z69" s="53"/>
      <c r="AA69" s="53"/>
      <c r="AB69" s="53"/>
      <c r="AC69" s="53"/>
      <c r="AD69" s="53"/>
      <c r="AE69" s="53"/>
      <c r="AF69" s="53"/>
      <c r="AG69" s="53"/>
      <c r="AH69" s="53"/>
      <c r="AI69" s="53"/>
      <c r="AJ69" s="53"/>
      <c r="AK69" s="53"/>
      <c r="AL69" s="53"/>
      <c r="AM69" s="53"/>
      <c r="AN69" s="53"/>
      <c r="AO69" s="53"/>
      <c r="AP69" s="53"/>
      <c r="AQ69" s="53"/>
      <c r="AR69" s="53"/>
      <c r="AS69" s="53"/>
      <c r="AT69" s="53"/>
      <c r="AU69" s="53"/>
      <c r="AV69" s="53"/>
      <c r="AW69" s="53"/>
      <c r="AX69" s="53"/>
      <c r="AY69" s="53"/>
      <c r="AZ69" s="53"/>
      <c r="BA69" s="53"/>
      <c r="BB69" s="53"/>
      <c r="BC69" s="53"/>
      <c r="BD69" s="53"/>
      <c r="BE69" s="53"/>
      <c r="BF69" s="53"/>
      <c r="BG69" s="53"/>
      <c r="BH69" s="53"/>
      <c r="BI69" s="53"/>
      <c r="BJ69" s="53"/>
      <c r="BK69" s="53"/>
      <c r="BL69" s="53"/>
      <c r="BM69" s="53"/>
      <c r="BN69" s="53"/>
      <c r="BO69" s="53"/>
      <c r="BP69" s="53"/>
      <c r="BQ69" s="53"/>
      <c r="BR69" s="53"/>
      <c r="BS69" s="53"/>
      <c r="BT69" s="53"/>
      <c r="BU69" s="53"/>
      <c r="BV69" s="53"/>
      <c r="BW69" s="53"/>
      <c r="BX69" s="53"/>
      <c r="BY69" s="53"/>
      <c r="BZ69" s="53"/>
      <c r="CA69" s="53"/>
      <c r="CB69" s="53"/>
      <c r="CC69" s="53"/>
      <c r="CD69" s="53"/>
      <c r="CE69" s="53"/>
      <c r="CF69" s="53"/>
      <c r="CG69" s="53"/>
      <c r="CH69" s="53"/>
      <c r="CI69" s="53"/>
      <c r="CJ69" s="53"/>
      <c r="CK69" s="53"/>
      <c r="CL69" s="53"/>
      <c r="CM69" s="53"/>
      <c r="CN69" s="53"/>
      <c r="CO69" s="53"/>
      <c r="CP69" s="53"/>
      <c r="CQ69" s="53"/>
      <c r="CR69" s="53"/>
      <c r="CS69" s="53"/>
      <c r="CT69" s="53"/>
      <c r="CU69" s="53"/>
      <c r="CV69" s="53"/>
      <c r="CW69" s="53"/>
      <c r="CX69" s="53"/>
      <c r="CY69" s="53"/>
      <c r="CZ69" s="53"/>
      <c r="DA69" s="53"/>
      <c r="DB69" s="53"/>
      <c r="DC69" s="53"/>
      <c r="DD69" s="53"/>
      <c r="DE69" s="53"/>
      <c r="DF69" s="53"/>
      <c r="DG69" s="53"/>
      <c r="DH69" s="53"/>
      <c r="DI69" s="53"/>
      <c r="DJ69" s="53"/>
    </row>
    <row r="70" spans="1:114" s="36" customFormat="1" x14ac:dyDescent="0.3">
      <c r="K70" s="53"/>
      <c r="L70" s="53"/>
      <c r="M70" s="53"/>
      <c r="N70" s="53"/>
      <c r="O70" s="53"/>
      <c r="P70" s="53"/>
      <c r="Q70" s="53"/>
      <c r="R70" s="53"/>
      <c r="S70" s="53"/>
      <c r="T70" s="53"/>
      <c r="U70" s="53"/>
      <c r="V70" s="53"/>
      <c r="W70" s="53"/>
      <c r="X70" s="53"/>
      <c r="Y70" s="53"/>
      <c r="Z70" s="53"/>
      <c r="AA70" s="53"/>
      <c r="AB70" s="53"/>
      <c r="AC70" s="53"/>
      <c r="AD70" s="53"/>
      <c r="AE70" s="53"/>
      <c r="AF70" s="53"/>
      <c r="AG70" s="53"/>
      <c r="AH70" s="53"/>
      <c r="AI70" s="53"/>
      <c r="AJ70" s="53"/>
      <c r="AK70" s="53"/>
      <c r="AL70" s="53"/>
      <c r="AM70" s="53"/>
      <c r="AN70" s="53"/>
      <c r="AO70" s="53"/>
      <c r="AP70" s="53"/>
      <c r="AQ70" s="53"/>
      <c r="AR70" s="53"/>
      <c r="AS70" s="53"/>
      <c r="AT70" s="53"/>
      <c r="AU70" s="53"/>
      <c r="AV70" s="53"/>
      <c r="AW70" s="53"/>
      <c r="AX70" s="53"/>
      <c r="AY70" s="53"/>
      <c r="AZ70" s="53"/>
      <c r="BA70" s="53"/>
      <c r="BB70" s="53"/>
      <c r="BC70" s="53"/>
      <c r="BD70" s="53"/>
      <c r="BE70" s="53"/>
      <c r="BF70" s="53"/>
      <c r="BG70" s="53"/>
      <c r="BH70" s="53"/>
      <c r="BI70" s="53"/>
      <c r="BJ70" s="53"/>
      <c r="BK70" s="53"/>
      <c r="BL70" s="53"/>
      <c r="BM70" s="53"/>
      <c r="BN70" s="53"/>
      <c r="BO70" s="53"/>
      <c r="BP70" s="53"/>
      <c r="BQ70" s="53"/>
      <c r="BR70" s="53"/>
      <c r="BS70" s="53"/>
      <c r="BT70" s="53"/>
      <c r="BU70" s="53"/>
      <c r="BV70" s="53"/>
      <c r="BW70" s="53"/>
      <c r="BX70" s="53"/>
      <c r="BY70" s="53"/>
      <c r="BZ70" s="53"/>
      <c r="CA70" s="53"/>
      <c r="CB70" s="53"/>
      <c r="CC70" s="53"/>
      <c r="CD70" s="53"/>
      <c r="CE70" s="53"/>
      <c r="CF70" s="53"/>
      <c r="CG70" s="53"/>
      <c r="CH70" s="53"/>
      <c r="CI70" s="53"/>
      <c r="CJ70" s="53"/>
      <c r="CK70" s="53"/>
      <c r="CL70" s="53"/>
      <c r="CM70" s="53"/>
      <c r="CN70" s="53"/>
      <c r="CO70" s="53"/>
      <c r="CP70" s="53"/>
      <c r="CQ70" s="53"/>
      <c r="CR70" s="53"/>
      <c r="CS70" s="53"/>
      <c r="CT70" s="53"/>
      <c r="CU70" s="53"/>
      <c r="CV70" s="53"/>
      <c r="CW70" s="53"/>
      <c r="CX70" s="53"/>
      <c r="CY70" s="53"/>
      <c r="CZ70" s="53"/>
      <c r="DA70" s="53"/>
      <c r="DB70" s="53"/>
      <c r="DC70" s="53"/>
      <c r="DD70" s="53"/>
      <c r="DE70" s="53"/>
      <c r="DF70" s="53"/>
      <c r="DG70" s="53"/>
      <c r="DH70" s="53"/>
      <c r="DI70" s="53"/>
      <c r="DJ70" s="53"/>
    </row>
    <row r="71" spans="1:114" s="36" customFormat="1" x14ac:dyDescent="0.3">
      <c r="K71" s="53"/>
      <c r="L71" s="53"/>
      <c r="M71" s="53"/>
      <c r="N71" s="53"/>
      <c r="O71" s="53"/>
      <c r="P71" s="53"/>
      <c r="Q71" s="53"/>
      <c r="R71" s="53"/>
      <c r="S71" s="53"/>
      <c r="T71" s="53"/>
      <c r="U71" s="53"/>
      <c r="V71" s="53"/>
      <c r="W71" s="53"/>
      <c r="X71" s="53"/>
      <c r="Y71" s="53"/>
      <c r="Z71" s="53"/>
      <c r="AA71" s="53"/>
      <c r="AB71" s="53"/>
      <c r="AC71" s="53"/>
      <c r="AD71" s="53"/>
      <c r="AE71" s="53"/>
      <c r="AF71" s="53"/>
      <c r="AG71" s="53"/>
      <c r="AH71" s="53"/>
      <c r="AI71" s="53"/>
      <c r="AJ71" s="53"/>
      <c r="AK71" s="53"/>
      <c r="AL71" s="53"/>
      <c r="AM71" s="53"/>
      <c r="AN71" s="53"/>
      <c r="AO71" s="53"/>
      <c r="AP71" s="53"/>
      <c r="AQ71" s="53"/>
      <c r="AR71" s="53"/>
      <c r="AS71" s="53"/>
      <c r="AT71" s="53"/>
      <c r="AU71" s="53"/>
      <c r="AV71" s="53"/>
      <c r="AW71" s="53"/>
      <c r="AX71" s="53"/>
      <c r="AY71" s="53"/>
      <c r="AZ71" s="53"/>
      <c r="BA71" s="53"/>
      <c r="BB71" s="53"/>
      <c r="BC71" s="53"/>
      <c r="BD71" s="53"/>
      <c r="BE71" s="53"/>
      <c r="BF71" s="53"/>
      <c r="BG71" s="53"/>
      <c r="BH71" s="53"/>
      <c r="BI71" s="53"/>
      <c r="BJ71" s="53"/>
      <c r="BK71" s="53"/>
      <c r="BL71" s="53"/>
      <c r="BM71" s="53"/>
      <c r="BN71" s="53"/>
      <c r="BO71" s="53"/>
      <c r="BP71" s="53"/>
      <c r="BQ71" s="53"/>
      <c r="BR71" s="53"/>
      <c r="BS71" s="53"/>
      <c r="BT71" s="53"/>
      <c r="BU71" s="53"/>
      <c r="BV71" s="53"/>
      <c r="BW71" s="53"/>
      <c r="BX71" s="53"/>
      <c r="BY71" s="53"/>
      <c r="BZ71" s="53"/>
      <c r="CA71" s="53"/>
      <c r="CB71" s="53"/>
      <c r="CC71" s="53"/>
      <c r="CD71" s="53"/>
      <c r="CE71" s="53"/>
      <c r="CF71" s="53"/>
      <c r="CG71" s="53"/>
      <c r="CH71" s="53"/>
      <c r="CI71" s="53"/>
      <c r="CJ71" s="53"/>
      <c r="CK71" s="53"/>
      <c r="CL71" s="53"/>
      <c r="CM71" s="53"/>
      <c r="CN71" s="53"/>
      <c r="CO71" s="53"/>
      <c r="CP71" s="53"/>
      <c r="CQ71" s="53"/>
      <c r="CR71" s="53"/>
      <c r="CS71" s="53"/>
      <c r="CT71" s="53"/>
      <c r="CU71" s="53"/>
      <c r="CV71" s="53"/>
      <c r="CW71" s="53"/>
      <c r="CX71" s="53"/>
      <c r="CY71" s="53"/>
      <c r="CZ71" s="53"/>
      <c r="DA71" s="53"/>
      <c r="DB71" s="53"/>
      <c r="DC71" s="53"/>
      <c r="DD71" s="53"/>
      <c r="DE71" s="53"/>
      <c r="DF71" s="53"/>
      <c r="DG71" s="53"/>
      <c r="DH71" s="53"/>
      <c r="DI71" s="53"/>
      <c r="DJ71" s="53"/>
    </row>
    <row r="72" spans="1:114" s="36" customFormat="1" x14ac:dyDescent="0.3">
      <c r="K72" s="53"/>
      <c r="L72" s="53"/>
      <c r="M72" s="53"/>
      <c r="N72" s="53"/>
      <c r="O72" s="53"/>
      <c r="P72" s="53"/>
      <c r="Q72" s="53"/>
      <c r="R72" s="53"/>
      <c r="S72" s="53"/>
      <c r="T72" s="53"/>
      <c r="U72" s="53"/>
      <c r="V72" s="53"/>
      <c r="W72" s="53"/>
      <c r="X72" s="53"/>
      <c r="Y72" s="53"/>
      <c r="Z72" s="53"/>
      <c r="AA72" s="53"/>
      <c r="AB72" s="53"/>
      <c r="AC72" s="53"/>
      <c r="AD72" s="53"/>
      <c r="AE72" s="53"/>
      <c r="AF72" s="53"/>
      <c r="AG72" s="53"/>
      <c r="AH72" s="53"/>
      <c r="AI72" s="53"/>
      <c r="AJ72" s="53"/>
      <c r="AK72" s="53"/>
      <c r="AL72" s="53"/>
      <c r="AM72" s="53"/>
      <c r="AN72" s="53"/>
      <c r="AO72" s="53"/>
      <c r="AP72" s="53"/>
      <c r="AQ72" s="53"/>
      <c r="AR72" s="53"/>
      <c r="AS72" s="53"/>
      <c r="AT72" s="53"/>
      <c r="AU72" s="53"/>
      <c r="AV72" s="53"/>
      <c r="AW72" s="53"/>
      <c r="AX72" s="53"/>
      <c r="AY72" s="53"/>
      <c r="AZ72" s="53"/>
      <c r="BA72" s="53"/>
      <c r="BB72" s="53"/>
      <c r="BC72" s="53"/>
      <c r="BD72" s="53"/>
      <c r="BE72" s="53"/>
      <c r="BF72" s="53"/>
      <c r="BG72" s="53"/>
      <c r="BH72" s="53"/>
      <c r="BI72" s="53"/>
      <c r="BJ72" s="53"/>
      <c r="BK72" s="53"/>
      <c r="BL72" s="53"/>
      <c r="BM72" s="53"/>
      <c r="BN72" s="53"/>
      <c r="BO72" s="53"/>
      <c r="BP72" s="53"/>
      <c r="BQ72" s="53"/>
      <c r="BR72" s="53"/>
      <c r="BS72" s="53"/>
      <c r="BT72" s="53"/>
      <c r="BU72" s="53"/>
      <c r="BV72" s="53"/>
      <c r="BW72" s="53"/>
      <c r="BX72" s="53"/>
      <c r="BY72" s="53"/>
      <c r="BZ72" s="53"/>
      <c r="CA72" s="53"/>
      <c r="CB72" s="53"/>
      <c r="CC72" s="53"/>
      <c r="CD72" s="53"/>
      <c r="CE72" s="53"/>
      <c r="CF72" s="53"/>
      <c r="CG72" s="53"/>
      <c r="CH72" s="53"/>
      <c r="CI72" s="53"/>
      <c r="CJ72" s="53"/>
      <c r="CK72" s="53"/>
      <c r="CL72" s="53"/>
      <c r="CM72" s="53"/>
      <c r="CN72" s="53"/>
      <c r="CO72" s="53"/>
      <c r="CP72" s="53"/>
      <c r="CQ72" s="53"/>
      <c r="CR72" s="53"/>
      <c r="CS72" s="53"/>
      <c r="CT72" s="53"/>
      <c r="CU72" s="53"/>
      <c r="CV72" s="53"/>
      <c r="CW72" s="53"/>
      <c r="CX72" s="53"/>
      <c r="CY72" s="53"/>
      <c r="CZ72" s="53"/>
      <c r="DA72" s="53"/>
      <c r="DB72" s="53"/>
      <c r="DC72" s="53"/>
      <c r="DD72" s="53"/>
      <c r="DE72" s="53"/>
      <c r="DF72" s="53"/>
      <c r="DG72" s="53"/>
      <c r="DH72" s="53"/>
      <c r="DI72" s="53"/>
      <c r="DJ72" s="53"/>
    </row>
    <row r="73" spans="1:114" s="36" customFormat="1" x14ac:dyDescent="0.3">
      <c r="K73" s="53"/>
      <c r="L73" s="53"/>
      <c r="M73" s="53"/>
      <c r="N73" s="53"/>
      <c r="O73" s="53"/>
      <c r="P73" s="53"/>
      <c r="Q73" s="53"/>
      <c r="R73" s="53"/>
      <c r="S73" s="53"/>
      <c r="T73" s="53"/>
      <c r="U73" s="53"/>
      <c r="V73" s="53"/>
      <c r="W73" s="53"/>
      <c r="X73" s="53"/>
      <c r="Y73" s="53"/>
      <c r="Z73" s="53"/>
      <c r="AA73" s="53"/>
      <c r="AB73" s="53"/>
      <c r="AC73" s="53"/>
      <c r="AD73" s="53"/>
      <c r="AE73" s="53"/>
      <c r="AF73" s="53"/>
      <c r="AG73" s="53"/>
      <c r="AH73" s="53"/>
      <c r="AI73" s="53"/>
      <c r="AJ73" s="53"/>
      <c r="AK73" s="53"/>
      <c r="AL73" s="53"/>
      <c r="AM73" s="53"/>
      <c r="AN73" s="53"/>
      <c r="AO73" s="53"/>
      <c r="AP73" s="53"/>
      <c r="AQ73" s="53"/>
      <c r="AR73" s="53"/>
      <c r="AS73" s="53"/>
      <c r="AT73" s="53"/>
      <c r="AU73" s="53"/>
      <c r="AV73" s="53"/>
      <c r="AW73" s="53"/>
      <c r="AX73" s="53"/>
      <c r="AY73" s="53"/>
      <c r="AZ73" s="53"/>
      <c r="BA73" s="53"/>
      <c r="BB73" s="53"/>
      <c r="BC73" s="53"/>
      <c r="BD73" s="53"/>
      <c r="BE73" s="53"/>
      <c r="BF73" s="53"/>
      <c r="BG73" s="53"/>
      <c r="BH73" s="53"/>
      <c r="BI73" s="53"/>
      <c r="BJ73" s="53"/>
      <c r="BK73" s="53"/>
      <c r="BL73" s="53"/>
      <c r="BM73" s="53"/>
      <c r="BN73" s="53"/>
      <c r="BO73" s="53"/>
      <c r="BP73" s="53"/>
      <c r="BQ73" s="53"/>
      <c r="BR73" s="53"/>
      <c r="BS73" s="53"/>
      <c r="BT73" s="53"/>
      <c r="BU73" s="53"/>
      <c r="BV73" s="53"/>
      <c r="BW73" s="53"/>
      <c r="BX73" s="53"/>
      <c r="BY73" s="53"/>
      <c r="BZ73" s="53"/>
      <c r="CA73" s="53"/>
      <c r="CB73" s="53"/>
      <c r="CC73" s="53"/>
      <c r="CD73" s="53"/>
      <c r="CE73" s="53"/>
      <c r="CF73" s="53"/>
      <c r="CG73" s="53"/>
      <c r="CH73" s="53"/>
      <c r="CI73" s="53"/>
      <c r="CJ73" s="53"/>
      <c r="CK73" s="53"/>
      <c r="CL73" s="53"/>
      <c r="CM73" s="53"/>
      <c r="CN73" s="53"/>
      <c r="CO73" s="53"/>
      <c r="CP73" s="53"/>
      <c r="CQ73" s="53"/>
      <c r="CR73" s="53"/>
      <c r="CS73" s="53"/>
      <c r="CT73" s="53"/>
      <c r="CU73" s="53"/>
      <c r="CV73" s="53"/>
      <c r="CW73" s="53"/>
      <c r="CX73" s="53"/>
      <c r="CY73" s="53"/>
      <c r="CZ73" s="53"/>
      <c r="DA73" s="53"/>
      <c r="DB73" s="53"/>
      <c r="DC73" s="53"/>
      <c r="DD73" s="53"/>
      <c r="DE73" s="53"/>
      <c r="DF73" s="53"/>
      <c r="DG73" s="53"/>
      <c r="DH73" s="53"/>
      <c r="DI73" s="53"/>
      <c r="DJ73" s="53"/>
    </row>
    <row r="74" spans="1:114" s="36" customFormat="1" x14ac:dyDescent="0.3">
      <c r="K74" s="53"/>
      <c r="L74" s="53"/>
      <c r="M74" s="53"/>
      <c r="N74" s="53"/>
      <c r="O74" s="53"/>
      <c r="P74" s="53"/>
      <c r="Q74" s="53"/>
      <c r="R74" s="53"/>
      <c r="S74" s="53"/>
      <c r="T74" s="53"/>
      <c r="U74" s="53"/>
      <c r="V74" s="53"/>
      <c r="W74" s="53"/>
      <c r="X74" s="53"/>
      <c r="Y74" s="53"/>
      <c r="Z74" s="53"/>
      <c r="AA74" s="53"/>
      <c r="AB74" s="53"/>
      <c r="AC74" s="53"/>
      <c r="AD74" s="53"/>
      <c r="AE74" s="53"/>
      <c r="AF74" s="53"/>
      <c r="AG74" s="53"/>
      <c r="AH74" s="53"/>
      <c r="AI74" s="53"/>
      <c r="AJ74" s="53"/>
      <c r="AK74" s="53"/>
      <c r="AL74" s="53"/>
      <c r="AM74" s="53"/>
      <c r="AN74" s="53"/>
      <c r="AO74" s="53"/>
      <c r="AP74" s="53"/>
      <c r="AQ74" s="53"/>
      <c r="AR74" s="53"/>
      <c r="AS74" s="53"/>
      <c r="AT74" s="53"/>
      <c r="AU74" s="53"/>
      <c r="AV74" s="53"/>
      <c r="AW74" s="53"/>
      <c r="AX74" s="53"/>
      <c r="AY74" s="53"/>
      <c r="AZ74" s="53"/>
      <c r="BA74" s="53"/>
      <c r="BB74" s="53"/>
      <c r="BC74" s="53"/>
      <c r="BD74" s="53"/>
      <c r="BE74" s="53"/>
      <c r="BF74" s="53"/>
      <c r="BG74" s="53"/>
      <c r="BH74" s="53"/>
      <c r="BI74" s="53"/>
      <c r="BJ74" s="53"/>
      <c r="BK74" s="53"/>
      <c r="BL74" s="53"/>
      <c r="BM74" s="53"/>
      <c r="BN74" s="53"/>
      <c r="BO74" s="53"/>
      <c r="BP74" s="53"/>
      <c r="BQ74" s="53"/>
      <c r="BR74" s="53"/>
      <c r="BS74" s="53"/>
      <c r="BT74" s="53"/>
      <c r="BU74" s="53"/>
      <c r="BV74" s="53"/>
      <c r="BW74" s="53"/>
      <c r="BX74" s="53"/>
      <c r="BY74" s="53"/>
      <c r="BZ74" s="53"/>
      <c r="CA74" s="53"/>
      <c r="CB74" s="53"/>
      <c r="CC74" s="53"/>
      <c r="CD74" s="53"/>
      <c r="CE74" s="53"/>
      <c r="CF74" s="53"/>
      <c r="CG74" s="53"/>
      <c r="CH74" s="53"/>
      <c r="CI74" s="53"/>
      <c r="CJ74" s="53"/>
      <c r="CK74" s="53"/>
      <c r="CL74" s="53"/>
      <c r="CM74" s="53"/>
      <c r="CN74" s="53"/>
      <c r="CO74" s="53"/>
      <c r="CP74" s="53"/>
      <c r="CQ74" s="53"/>
      <c r="CR74" s="53"/>
      <c r="CS74" s="53"/>
      <c r="CT74" s="53"/>
      <c r="CU74" s="53"/>
      <c r="CV74" s="53"/>
      <c r="CW74" s="53"/>
      <c r="CX74" s="53"/>
      <c r="CY74" s="53"/>
      <c r="CZ74" s="53"/>
      <c r="DA74" s="53"/>
      <c r="DB74" s="53"/>
      <c r="DC74" s="53"/>
      <c r="DD74" s="53"/>
      <c r="DE74" s="53"/>
      <c r="DF74" s="53"/>
      <c r="DG74" s="53"/>
      <c r="DH74" s="53"/>
      <c r="DI74" s="53"/>
      <c r="DJ74" s="53"/>
    </row>
    <row r="75" spans="1:114" s="36" customFormat="1" x14ac:dyDescent="0.3">
      <c r="K75" s="53"/>
      <c r="L75" s="53"/>
      <c r="M75" s="53"/>
      <c r="N75" s="53"/>
      <c r="O75" s="53"/>
      <c r="P75" s="53"/>
      <c r="Q75" s="53"/>
      <c r="R75" s="53"/>
      <c r="S75" s="53"/>
      <c r="T75" s="53"/>
      <c r="U75" s="53"/>
      <c r="V75" s="53"/>
      <c r="W75" s="53"/>
      <c r="X75" s="53"/>
      <c r="Y75" s="53"/>
      <c r="Z75" s="53"/>
      <c r="AA75" s="53"/>
      <c r="AB75" s="53"/>
      <c r="AC75" s="53"/>
      <c r="AD75" s="53"/>
      <c r="AE75" s="53"/>
      <c r="AF75" s="53"/>
      <c r="AG75" s="53"/>
      <c r="AH75" s="53"/>
      <c r="AI75" s="53"/>
      <c r="AJ75" s="53"/>
      <c r="AK75" s="53"/>
      <c r="AL75" s="53"/>
      <c r="AM75" s="53"/>
      <c r="AN75" s="53"/>
      <c r="AO75" s="53"/>
      <c r="AP75" s="53"/>
      <c r="AQ75" s="53"/>
      <c r="AR75" s="53"/>
      <c r="AS75" s="53"/>
      <c r="AT75" s="53"/>
      <c r="AU75" s="53"/>
      <c r="AV75" s="53"/>
      <c r="AW75" s="53"/>
      <c r="AX75" s="53"/>
      <c r="AY75" s="53"/>
      <c r="AZ75" s="53"/>
      <c r="BA75" s="53"/>
      <c r="BB75" s="53"/>
      <c r="BC75" s="53"/>
      <c r="BD75" s="53"/>
      <c r="BE75" s="53"/>
      <c r="BF75" s="53"/>
      <c r="BG75" s="53"/>
      <c r="BH75" s="53"/>
      <c r="BI75" s="53"/>
      <c r="BJ75" s="53"/>
      <c r="BK75" s="53"/>
      <c r="BL75" s="53"/>
      <c r="BM75" s="53"/>
      <c r="BN75" s="53"/>
      <c r="BO75" s="53"/>
      <c r="BP75" s="53"/>
      <c r="BQ75" s="53"/>
      <c r="BR75" s="53"/>
      <c r="BS75" s="53"/>
      <c r="BT75" s="53"/>
      <c r="BU75" s="53"/>
      <c r="BV75" s="53"/>
      <c r="BW75" s="53"/>
      <c r="BX75" s="53"/>
      <c r="BY75" s="53"/>
      <c r="BZ75" s="53"/>
      <c r="CA75" s="53"/>
      <c r="CB75" s="53"/>
      <c r="CC75" s="53"/>
      <c r="CD75" s="53"/>
      <c r="CE75" s="53"/>
      <c r="CF75" s="53"/>
      <c r="CG75" s="53"/>
      <c r="CH75" s="53"/>
      <c r="CI75" s="53"/>
      <c r="CJ75" s="53"/>
      <c r="CK75" s="53"/>
      <c r="CL75" s="53"/>
      <c r="CM75" s="53"/>
      <c r="CN75" s="53"/>
      <c r="CO75" s="53"/>
      <c r="CP75" s="53"/>
      <c r="CQ75" s="53"/>
      <c r="CR75" s="53"/>
      <c r="CS75" s="53"/>
      <c r="CT75" s="53"/>
      <c r="CU75" s="53"/>
      <c r="CV75" s="53"/>
      <c r="CW75" s="53"/>
      <c r="CX75" s="53"/>
      <c r="CY75" s="53"/>
      <c r="CZ75" s="53"/>
      <c r="DA75" s="53"/>
      <c r="DB75" s="53"/>
      <c r="DC75" s="53"/>
      <c r="DD75" s="53"/>
      <c r="DE75" s="53"/>
      <c r="DF75" s="53"/>
      <c r="DG75" s="53"/>
      <c r="DH75" s="53"/>
      <c r="DI75" s="53"/>
      <c r="DJ75" s="53"/>
    </row>
    <row r="76" spans="1:114" s="36" customFormat="1" x14ac:dyDescent="0.3">
      <c r="K76" s="53"/>
      <c r="L76" s="53"/>
      <c r="M76" s="53"/>
      <c r="N76" s="53"/>
      <c r="O76" s="53"/>
      <c r="P76" s="53"/>
      <c r="Q76" s="53"/>
      <c r="R76" s="53"/>
      <c r="S76" s="53"/>
      <c r="T76" s="53"/>
      <c r="U76" s="53"/>
      <c r="V76" s="53"/>
      <c r="W76" s="53"/>
      <c r="X76" s="53"/>
      <c r="Y76" s="53"/>
      <c r="Z76" s="53"/>
      <c r="AA76" s="53"/>
      <c r="AB76" s="53"/>
      <c r="AC76" s="53"/>
      <c r="AD76" s="53"/>
      <c r="AE76" s="53"/>
      <c r="AF76" s="53"/>
      <c r="AG76" s="53"/>
      <c r="AH76" s="53"/>
      <c r="AI76" s="53"/>
      <c r="AJ76" s="53"/>
      <c r="AK76" s="53"/>
      <c r="AL76" s="53"/>
      <c r="AM76" s="53"/>
      <c r="AN76" s="53"/>
      <c r="AO76" s="53"/>
      <c r="AP76" s="53"/>
      <c r="AQ76" s="53"/>
      <c r="AR76" s="53"/>
      <c r="AS76" s="53"/>
      <c r="AT76" s="53"/>
      <c r="AU76" s="53"/>
      <c r="AV76" s="53"/>
      <c r="AW76" s="53"/>
      <c r="AX76" s="53"/>
      <c r="AY76" s="53"/>
      <c r="AZ76" s="53"/>
      <c r="BA76" s="53"/>
      <c r="BB76" s="53"/>
      <c r="BC76" s="53"/>
      <c r="BD76" s="53"/>
      <c r="BE76" s="53"/>
      <c r="BF76" s="53"/>
      <c r="BG76" s="53"/>
      <c r="BH76" s="53"/>
      <c r="BI76" s="53"/>
      <c r="BJ76" s="53"/>
      <c r="BK76" s="53"/>
      <c r="BL76" s="53"/>
      <c r="BM76" s="53"/>
      <c r="BN76" s="53"/>
      <c r="BO76" s="53"/>
      <c r="BP76" s="53"/>
      <c r="BQ76" s="53"/>
      <c r="BR76" s="53"/>
      <c r="BS76" s="53"/>
      <c r="BT76" s="53"/>
      <c r="BU76" s="53"/>
      <c r="BV76" s="53"/>
      <c r="BW76" s="53"/>
      <c r="BX76" s="53"/>
      <c r="BY76" s="53"/>
      <c r="BZ76" s="53"/>
      <c r="CA76" s="53"/>
      <c r="CB76" s="53"/>
      <c r="CC76" s="53"/>
      <c r="CD76" s="53"/>
      <c r="CE76" s="53"/>
      <c r="CF76" s="53"/>
      <c r="CG76" s="53"/>
      <c r="CH76" s="53"/>
      <c r="CI76" s="53"/>
      <c r="CJ76" s="53"/>
      <c r="CK76" s="53"/>
      <c r="CL76" s="53"/>
      <c r="CM76" s="53"/>
      <c r="CN76" s="53"/>
      <c r="CO76" s="53"/>
      <c r="CP76" s="53"/>
      <c r="CQ76" s="53"/>
      <c r="CR76" s="53"/>
      <c r="CS76" s="53"/>
      <c r="CT76" s="53"/>
      <c r="CU76" s="53"/>
      <c r="CV76" s="53"/>
      <c r="CW76" s="53"/>
      <c r="CX76" s="53"/>
      <c r="CY76" s="53"/>
      <c r="CZ76" s="53"/>
      <c r="DA76" s="53"/>
      <c r="DB76" s="53"/>
      <c r="DC76" s="53"/>
      <c r="DD76" s="53"/>
      <c r="DE76" s="53"/>
      <c r="DF76" s="53"/>
      <c r="DG76" s="53"/>
      <c r="DH76" s="53"/>
      <c r="DI76" s="53"/>
      <c r="DJ76" s="53"/>
    </row>
    <row r="77" spans="1:114" s="36" customFormat="1" x14ac:dyDescent="0.3">
      <c r="K77" s="53"/>
      <c r="L77" s="53"/>
      <c r="M77" s="53"/>
      <c r="N77" s="53"/>
      <c r="O77" s="53"/>
      <c r="P77" s="53"/>
      <c r="Q77" s="53"/>
      <c r="R77" s="53"/>
      <c r="S77" s="53"/>
      <c r="T77" s="53"/>
      <c r="U77" s="53"/>
      <c r="V77" s="53"/>
      <c r="W77" s="53"/>
      <c r="X77" s="53"/>
      <c r="Y77" s="53"/>
      <c r="Z77" s="53"/>
      <c r="AA77" s="53"/>
      <c r="AB77" s="53"/>
      <c r="AC77" s="53"/>
      <c r="AD77" s="53"/>
      <c r="AE77" s="53"/>
      <c r="AF77" s="53"/>
      <c r="AG77" s="53"/>
      <c r="AH77" s="53"/>
      <c r="AI77" s="53"/>
      <c r="AJ77" s="53"/>
      <c r="AK77" s="53"/>
      <c r="AL77" s="53"/>
      <c r="AM77" s="53"/>
      <c r="AN77" s="53"/>
      <c r="AO77" s="53"/>
      <c r="AP77" s="53"/>
      <c r="AQ77" s="53"/>
      <c r="AR77" s="53"/>
      <c r="AS77" s="53"/>
      <c r="AT77" s="53"/>
      <c r="AU77" s="53"/>
      <c r="AV77" s="53"/>
      <c r="AW77" s="53"/>
      <c r="AX77" s="53"/>
      <c r="AY77" s="53"/>
      <c r="AZ77" s="53"/>
      <c r="BA77" s="53"/>
      <c r="BB77" s="53"/>
      <c r="BC77" s="53"/>
      <c r="BD77" s="53"/>
      <c r="BE77" s="53"/>
      <c r="BF77" s="53"/>
      <c r="BG77" s="53"/>
      <c r="BH77" s="53"/>
      <c r="BI77" s="53"/>
      <c r="BJ77" s="53"/>
      <c r="BK77" s="53"/>
      <c r="BL77" s="53"/>
      <c r="BM77" s="53"/>
      <c r="BN77" s="53"/>
      <c r="BO77" s="53"/>
      <c r="BP77" s="53"/>
      <c r="BQ77" s="53"/>
      <c r="BR77" s="53"/>
      <c r="BS77" s="53"/>
      <c r="BT77" s="53"/>
      <c r="BU77" s="53"/>
      <c r="BV77" s="53"/>
      <c r="BW77" s="53"/>
      <c r="BX77" s="53"/>
      <c r="BY77" s="53"/>
      <c r="BZ77" s="53"/>
      <c r="CA77" s="53"/>
      <c r="CB77" s="53"/>
      <c r="CC77" s="53"/>
      <c r="CD77" s="53"/>
      <c r="CE77" s="53"/>
      <c r="CF77" s="53"/>
      <c r="CG77" s="53"/>
      <c r="CH77" s="53"/>
      <c r="CI77" s="53"/>
      <c r="CJ77" s="53"/>
      <c r="CK77" s="53"/>
      <c r="CL77" s="53"/>
      <c r="CM77" s="53"/>
      <c r="CN77" s="53"/>
      <c r="CO77" s="53"/>
      <c r="CP77" s="53"/>
      <c r="CQ77" s="53"/>
      <c r="CR77" s="53"/>
      <c r="CS77" s="53"/>
      <c r="CT77" s="53"/>
      <c r="CU77" s="53"/>
      <c r="CV77" s="53"/>
      <c r="CW77" s="53"/>
      <c r="CX77" s="53"/>
      <c r="CY77" s="53"/>
      <c r="CZ77" s="53"/>
      <c r="DA77" s="53"/>
      <c r="DB77" s="53"/>
      <c r="DC77" s="53"/>
      <c r="DD77" s="53"/>
      <c r="DE77" s="53"/>
      <c r="DF77" s="53"/>
      <c r="DG77" s="53"/>
      <c r="DH77" s="53"/>
      <c r="DI77" s="53"/>
      <c r="DJ77" s="53"/>
    </row>
    <row r="78" spans="1:114" s="36" customFormat="1" x14ac:dyDescent="0.3">
      <c r="K78" s="53"/>
      <c r="L78" s="53"/>
      <c r="M78" s="53"/>
      <c r="N78" s="53"/>
      <c r="O78" s="53"/>
      <c r="P78" s="53"/>
      <c r="Q78" s="53"/>
      <c r="R78" s="53"/>
      <c r="S78" s="53"/>
      <c r="T78" s="53"/>
      <c r="U78" s="53"/>
      <c r="V78" s="53"/>
      <c r="W78" s="53"/>
      <c r="X78" s="53"/>
      <c r="Y78" s="53"/>
      <c r="Z78" s="53"/>
      <c r="AA78" s="53"/>
      <c r="AB78" s="53"/>
      <c r="AC78" s="53"/>
      <c r="AD78" s="53"/>
      <c r="AE78" s="53"/>
      <c r="AF78" s="53"/>
      <c r="AG78" s="53"/>
      <c r="AH78" s="53"/>
      <c r="AI78" s="53"/>
      <c r="AJ78" s="53"/>
      <c r="AK78" s="53"/>
      <c r="AL78" s="53"/>
      <c r="AM78" s="53"/>
      <c r="AN78" s="53"/>
      <c r="AO78" s="53"/>
      <c r="AP78" s="53"/>
      <c r="AQ78" s="53"/>
      <c r="AR78" s="53"/>
      <c r="AS78" s="53"/>
      <c r="AT78" s="53"/>
      <c r="AU78" s="53"/>
      <c r="AV78" s="53"/>
      <c r="AW78" s="53"/>
      <c r="AX78" s="53"/>
      <c r="AY78" s="53"/>
      <c r="AZ78" s="53"/>
      <c r="BA78" s="53"/>
      <c r="BB78" s="53"/>
      <c r="BC78" s="53"/>
      <c r="BD78" s="53"/>
      <c r="BE78" s="53"/>
      <c r="BF78" s="53"/>
      <c r="BG78" s="53"/>
      <c r="BH78" s="53"/>
      <c r="BI78" s="53"/>
      <c r="BJ78" s="53"/>
      <c r="BK78" s="53"/>
      <c r="BL78" s="53"/>
      <c r="BM78" s="53"/>
      <c r="BN78" s="53"/>
      <c r="BO78" s="53"/>
      <c r="BP78" s="53"/>
      <c r="BQ78" s="53"/>
      <c r="BR78" s="53"/>
      <c r="BS78" s="53"/>
      <c r="BT78" s="53"/>
      <c r="BU78" s="53"/>
      <c r="BV78" s="53"/>
      <c r="BW78" s="53"/>
      <c r="BX78" s="53"/>
      <c r="BY78" s="53"/>
      <c r="BZ78" s="53"/>
      <c r="CA78" s="53"/>
      <c r="CB78" s="53"/>
      <c r="CC78" s="53"/>
      <c r="CD78" s="53"/>
      <c r="CE78" s="53"/>
      <c r="CF78" s="53"/>
      <c r="CG78" s="53"/>
      <c r="CH78" s="53"/>
      <c r="CI78" s="53"/>
      <c r="CJ78" s="53"/>
      <c r="CK78" s="53"/>
      <c r="CL78" s="53"/>
      <c r="CM78" s="53"/>
      <c r="CN78" s="53"/>
      <c r="CO78" s="53"/>
      <c r="CP78" s="53"/>
      <c r="CQ78" s="53"/>
      <c r="CR78" s="53"/>
      <c r="CS78" s="53"/>
      <c r="CT78" s="53"/>
      <c r="CU78" s="53"/>
      <c r="CV78" s="53"/>
      <c r="CW78" s="53"/>
      <c r="CX78" s="53"/>
      <c r="CY78" s="53"/>
      <c r="CZ78" s="53"/>
      <c r="DA78" s="53"/>
      <c r="DB78" s="53"/>
      <c r="DC78" s="53"/>
      <c r="DD78" s="53"/>
      <c r="DE78" s="53"/>
      <c r="DF78" s="53"/>
      <c r="DG78" s="53"/>
      <c r="DH78" s="53"/>
      <c r="DI78" s="53"/>
      <c r="DJ78" s="53"/>
    </row>
    <row r="79" spans="1:114" s="36" customFormat="1" x14ac:dyDescent="0.3">
      <c r="K79" s="53"/>
      <c r="L79" s="53"/>
      <c r="M79" s="53"/>
      <c r="N79" s="53"/>
      <c r="O79" s="53"/>
      <c r="P79" s="53"/>
      <c r="Q79" s="53"/>
      <c r="R79" s="53"/>
      <c r="S79" s="53"/>
      <c r="T79" s="53"/>
      <c r="U79" s="53"/>
      <c r="V79" s="53"/>
      <c r="W79" s="53"/>
      <c r="X79" s="53"/>
      <c r="Y79" s="53"/>
      <c r="Z79" s="53"/>
      <c r="AA79" s="53"/>
      <c r="AB79" s="53"/>
      <c r="AC79" s="53"/>
      <c r="AD79" s="53"/>
      <c r="AE79" s="53"/>
      <c r="AF79" s="53"/>
      <c r="AG79" s="53"/>
      <c r="AH79" s="53"/>
      <c r="AI79" s="53"/>
      <c r="AJ79" s="53"/>
      <c r="AK79" s="53"/>
      <c r="AL79" s="53"/>
      <c r="AM79" s="53"/>
      <c r="AN79" s="53"/>
      <c r="AO79" s="53"/>
      <c r="AP79" s="53"/>
      <c r="AQ79" s="53"/>
      <c r="AR79" s="53"/>
      <c r="AS79" s="53"/>
      <c r="AT79" s="53"/>
      <c r="AU79" s="53"/>
      <c r="AV79" s="53"/>
      <c r="AW79" s="53"/>
      <c r="AX79" s="53"/>
      <c r="AY79" s="53"/>
      <c r="AZ79" s="53"/>
      <c r="BA79" s="53"/>
      <c r="BB79" s="53"/>
      <c r="BC79" s="53"/>
      <c r="BD79" s="53"/>
      <c r="BE79" s="53"/>
      <c r="BF79" s="53"/>
      <c r="BG79" s="53"/>
      <c r="BH79" s="53"/>
      <c r="BI79" s="53"/>
      <c r="BJ79" s="53"/>
      <c r="BK79" s="53"/>
      <c r="BL79" s="53"/>
      <c r="BM79" s="53"/>
      <c r="BN79" s="53"/>
      <c r="BO79" s="53"/>
      <c r="BP79" s="53"/>
      <c r="BQ79" s="53"/>
      <c r="BR79" s="53"/>
      <c r="BS79" s="53"/>
      <c r="BT79" s="53"/>
      <c r="BU79" s="53"/>
      <c r="BV79" s="53"/>
      <c r="BW79" s="53"/>
      <c r="BX79" s="53"/>
      <c r="BY79" s="53"/>
      <c r="BZ79" s="53"/>
      <c r="CA79" s="53"/>
      <c r="CB79" s="53"/>
      <c r="CC79" s="53"/>
      <c r="CD79" s="53"/>
      <c r="CE79" s="53"/>
      <c r="CF79" s="53"/>
      <c r="CG79" s="53"/>
      <c r="CH79" s="53"/>
      <c r="CI79" s="53"/>
      <c r="CJ79" s="53"/>
      <c r="CK79" s="53"/>
      <c r="CL79" s="53"/>
      <c r="CM79" s="53"/>
      <c r="CN79" s="53"/>
      <c r="CO79" s="53"/>
      <c r="CP79" s="53"/>
      <c r="CQ79" s="53"/>
      <c r="CR79" s="53"/>
      <c r="CS79" s="53"/>
      <c r="CT79" s="53"/>
      <c r="CU79" s="53"/>
      <c r="CV79" s="53"/>
      <c r="CW79" s="53"/>
      <c r="CX79" s="53"/>
      <c r="CY79" s="53"/>
      <c r="CZ79" s="53"/>
      <c r="DA79" s="53"/>
      <c r="DB79" s="53"/>
      <c r="DC79" s="53"/>
      <c r="DD79" s="53"/>
      <c r="DE79" s="53"/>
      <c r="DF79" s="53"/>
      <c r="DG79" s="53"/>
      <c r="DH79" s="53"/>
      <c r="DI79" s="53"/>
      <c r="DJ79" s="53"/>
    </row>
    <row r="80" spans="1:114" s="36" customFormat="1" x14ac:dyDescent="0.3">
      <c r="K80" s="53"/>
      <c r="L80" s="53"/>
      <c r="M80" s="53"/>
      <c r="N80" s="53"/>
      <c r="O80" s="53"/>
      <c r="P80" s="53"/>
      <c r="Q80" s="53"/>
      <c r="R80" s="53"/>
      <c r="S80" s="53"/>
      <c r="T80" s="53"/>
      <c r="U80" s="53"/>
      <c r="V80" s="53"/>
      <c r="W80" s="53"/>
      <c r="X80" s="53"/>
      <c r="Y80" s="53"/>
      <c r="Z80" s="53"/>
      <c r="AA80" s="53"/>
      <c r="AB80" s="53"/>
      <c r="AC80" s="53"/>
      <c r="AD80" s="53"/>
      <c r="AE80" s="53"/>
      <c r="AF80" s="53"/>
      <c r="AG80" s="53"/>
      <c r="AH80" s="53"/>
      <c r="AI80" s="53"/>
      <c r="AJ80" s="53"/>
      <c r="AK80" s="53"/>
      <c r="AL80" s="53"/>
      <c r="AM80" s="53"/>
      <c r="AN80" s="53"/>
      <c r="AO80" s="53"/>
      <c r="AP80" s="53"/>
      <c r="AQ80" s="53"/>
      <c r="AR80" s="53"/>
      <c r="AS80" s="53"/>
      <c r="AT80" s="53"/>
      <c r="AU80" s="53"/>
      <c r="AV80" s="53"/>
      <c r="AW80" s="53"/>
      <c r="AX80" s="53"/>
      <c r="AY80" s="53"/>
      <c r="AZ80" s="53"/>
      <c r="BA80" s="53"/>
      <c r="BB80" s="53"/>
      <c r="BC80" s="53"/>
      <c r="BD80" s="53"/>
      <c r="BE80" s="53"/>
      <c r="BF80" s="53"/>
      <c r="BG80" s="53"/>
      <c r="BH80" s="53"/>
      <c r="BI80" s="53"/>
      <c r="BJ80" s="53"/>
      <c r="BK80" s="53"/>
      <c r="BL80" s="53"/>
      <c r="BM80" s="53"/>
      <c r="BN80" s="53"/>
      <c r="BO80" s="53"/>
      <c r="BP80" s="53"/>
      <c r="BQ80" s="53"/>
      <c r="BR80" s="53"/>
      <c r="BS80" s="53"/>
      <c r="BT80" s="53"/>
      <c r="BU80" s="53"/>
      <c r="BV80" s="53"/>
      <c r="BW80" s="53"/>
      <c r="BX80" s="53"/>
      <c r="BY80" s="53"/>
      <c r="BZ80" s="53"/>
      <c r="CA80" s="53"/>
      <c r="CB80" s="53"/>
      <c r="CC80" s="53"/>
      <c r="CD80" s="53"/>
      <c r="CE80" s="53"/>
      <c r="CF80" s="53"/>
      <c r="CG80" s="53"/>
      <c r="CH80" s="53"/>
      <c r="CI80" s="53"/>
      <c r="CJ80" s="53"/>
      <c r="CK80" s="53"/>
      <c r="CL80" s="53"/>
      <c r="CM80" s="53"/>
      <c r="CN80" s="53"/>
      <c r="CO80" s="53"/>
      <c r="CP80" s="53"/>
      <c r="CQ80" s="53"/>
      <c r="CR80" s="53"/>
      <c r="CS80" s="53"/>
      <c r="CT80" s="53"/>
      <c r="CU80" s="53"/>
      <c r="CV80" s="53"/>
      <c r="CW80" s="53"/>
      <c r="CX80" s="53"/>
      <c r="CY80" s="53"/>
      <c r="CZ80" s="53"/>
      <c r="DA80" s="53"/>
      <c r="DB80" s="53"/>
      <c r="DC80" s="53"/>
      <c r="DD80" s="53"/>
      <c r="DE80" s="53"/>
      <c r="DF80" s="53"/>
      <c r="DG80" s="53"/>
      <c r="DH80" s="53"/>
      <c r="DI80" s="53"/>
      <c r="DJ80" s="53"/>
    </row>
    <row r="81" spans="11:114" s="36" customFormat="1" x14ac:dyDescent="0.3">
      <c r="K81" s="53"/>
      <c r="L81" s="53"/>
      <c r="M81" s="53"/>
      <c r="N81" s="53"/>
      <c r="O81" s="53"/>
      <c r="P81" s="53"/>
      <c r="Q81" s="53"/>
      <c r="R81" s="53"/>
      <c r="S81" s="53"/>
      <c r="T81" s="53"/>
      <c r="U81" s="53"/>
      <c r="V81" s="53"/>
      <c r="W81" s="53"/>
      <c r="X81" s="53"/>
      <c r="Y81" s="53"/>
      <c r="Z81" s="53"/>
      <c r="AA81" s="53"/>
      <c r="AB81" s="53"/>
      <c r="AC81" s="53"/>
      <c r="AD81" s="53"/>
      <c r="AE81" s="53"/>
      <c r="AF81" s="53"/>
      <c r="AG81" s="53"/>
      <c r="AH81" s="53"/>
      <c r="AI81" s="53"/>
      <c r="AJ81" s="53"/>
      <c r="AK81" s="53"/>
      <c r="AL81" s="53"/>
      <c r="AM81" s="53"/>
      <c r="AN81" s="53"/>
      <c r="AO81" s="53"/>
      <c r="AP81" s="53"/>
      <c r="AQ81" s="53"/>
      <c r="AR81" s="53"/>
      <c r="AS81" s="53"/>
      <c r="AT81" s="53"/>
      <c r="AU81" s="53"/>
      <c r="AV81" s="53"/>
      <c r="AW81" s="53"/>
      <c r="AX81" s="53"/>
      <c r="AY81" s="53"/>
      <c r="AZ81" s="53"/>
      <c r="BA81" s="53"/>
      <c r="BB81" s="53"/>
      <c r="BC81" s="53"/>
      <c r="BD81" s="53"/>
      <c r="BE81" s="53"/>
      <c r="BF81" s="53"/>
      <c r="BG81" s="53"/>
      <c r="BH81" s="53"/>
      <c r="BI81" s="53"/>
      <c r="BJ81" s="53"/>
      <c r="BK81" s="53"/>
      <c r="BL81" s="53"/>
      <c r="BM81" s="53"/>
      <c r="BN81" s="53"/>
      <c r="BO81" s="53"/>
      <c r="BP81" s="53"/>
      <c r="BQ81" s="53"/>
      <c r="BR81" s="53"/>
      <c r="BS81" s="53"/>
      <c r="BT81" s="53"/>
      <c r="BU81" s="53"/>
      <c r="BV81" s="53"/>
      <c r="BW81" s="53"/>
      <c r="BX81" s="53"/>
      <c r="BY81" s="53"/>
      <c r="BZ81" s="53"/>
      <c r="CA81" s="53"/>
      <c r="CB81" s="53"/>
      <c r="CC81" s="53"/>
      <c r="CD81" s="53"/>
      <c r="CE81" s="53"/>
      <c r="CF81" s="53"/>
      <c r="CG81" s="53"/>
      <c r="CH81" s="53"/>
      <c r="CI81" s="53"/>
      <c r="CJ81" s="53"/>
      <c r="CK81" s="53"/>
      <c r="CL81" s="53"/>
      <c r="CM81" s="53"/>
      <c r="CN81" s="53"/>
      <c r="CO81" s="53"/>
      <c r="CP81" s="53"/>
      <c r="CQ81" s="53"/>
      <c r="CR81" s="53"/>
      <c r="CS81" s="53"/>
      <c r="CT81" s="53"/>
      <c r="CU81" s="53"/>
      <c r="CV81" s="53"/>
      <c r="CW81" s="53"/>
      <c r="CX81" s="53"/>
      <c r="CY81" s="53"/>
      <c r="CZ81" s="53"/>
      <c r="DA81" s="53"/>
      <c r="DB81" s="53"/>
      <c r="DC81" s="53"/>
      <c r="DD81" s="53"/>
      <c r="DE81" s="53"/>
      <c r="DF81" s="53"/>
      <c r="DG81" s="53"/>
      <c r="DH81" s="53"/>
      <c r="DI81" s="53"/>
      <c r="DJ81" s="53"/>
    </row>
    <row r="82" spans="11:114" s="36" customFormat="1" x14ac:dyDescent="0.3">
      <c r="K82" s="53"/>
      <c r="L82" s="53"/>
      <c r="M82" s="53"/>
      <c r="N82" s="53"/>
      <c r="O82" s="53"/>
      <c r="P82" s="53"/>
      <c r="Q82" s="53"/>
      <c r="R82" s="53"/>
      <c r="S82" s="53"/>
      <c r="T82" s="53"/>
      <c r="U82" s="53"/>
      <c r="V82" s="53"/>
      <c r="W82" s="53"/>
      <c r="X82" s="53"/>
      <c r="Y82" s="53"/>
      <c r="Z82" s="53"/>
      <c r="AA82" s="53"/>
      <c r="AB82" s="53"/>
      <c r="AC82" s="53"/>
      <c r="AD82" s="53"/>
      <c r="AE82" s="53"/>
      <c r="AF82" s="53"/>
      <c r="AG82" s="53"/>
      <c r="AH82" s="53"/>
      <c r="AI82" s="53"/>
      <c r="AJ82" s="53"/>
      <c r="AK82" s="53"/>
      <c r="AL82" s="53"/>
      <c r="AM82" s="53"/>
      <c r="AN82" s="53"/>
      <c r="AO82" s="53"/>
      <c r="AP82" s="53"/>
      <c r="AQ82" s="53"/>
      <c r="AR82" s="53"/>
      <c r="AS82" s="53"/>
      <c r="AT82" s="53"/>
      <c r="AU82" s="53"/>
      <c r="AV82" s="53"/>
      <c r="AW82" s="53"/>
      <c r="AX82" s="53"/>
      <c r="AY82" s="53"/>
      <c r="AZ82" s="53"/>
      <c r="BA82" s="53"/>
      <c r="BB82" s="53"/>
      <c r="BC82" s="53"/>
      <c r="BD82" s="53"/>
      <c r="BE82" s="53"/>
      <c r="BF82" s="53"/>
      <c r="BG82" s="53"/>
      <c r="BH82" s="53"/>
      <c r="BI82" s="53"/>
      <c r="BJ82" s="53"/>
      <c r="BK82" s="53"/>
      <c r="BL82" s="53"/>
      <c r="BM82" s="53"/>
      <c r="BN82" s="53"/>
      <c r="BO82" s="53"/>
      <c r="BP82" s="53"/>
      <c r="BQ82" s="53"/>
      <c r="BR82" s="53"/>
      <c r="BS82" s="53"/>
      <c r="BT82" s="53"/>
      <c r="BU82" s="53"/>
      <c r="BV82" s="53"/>
      <c r="BW82" s="53"/>
      <c r="BX82" s="53"/>
      <c r="BY82" s="53"/>
      <c r="BZ82" s="53"/>
      <c r="CA82" s="53"/>
      <c r="CB82" s="53"/>
      <c r="CC82" s="53"/>
      <c r="CD82" s="53"/>
      <c r="CE82" s="53"/>
      <c r="CF82" s="53"/>
      <c r="CG82" s="53"/>
      <c r="CH82" s="53"/>
      <c r="CI82" s="53"/>
      <c r="CJ82" s="53"/>
      <c r="CK82" s="53"/>
      <c r="CL82" s="53"/>
      <c r="CM82" s="53"/>
      <c r="CN82" s="53"/>
      <c r="CO82" s="53"/>
      <c r="CP82" s="53"/>
      <c r="CQ82" s="53"/>
      <c r="CR82" s="53"/>
      <c r="CS82" s="53"/>
      <c r="CT82" s="53"/>
      <c r="CU82" s="53"/>
      <c r="CV82" s="53"/>
      <c r="CW82" s="53"/>
      <c r="CX82" s="53"/>
      <c r="CY82" s="53"/>
      <c r="CZ82" s="53"/>
      <c r="DA82" s="53"/>
      <c r="DB82" s="53"/>
      <c r="DC82" s="53"/>
      <c r="DD82" s="53"/>
      <c r="DE82" s="53"/>
      <c r="DF82" s="53"/>
      <c r="DG82" s="53"/>
      <c r="DH82" s="53"/>
      <c r="DI82" s="53"/>
      <c r="DJ82" s="53"/>
    </row>
    <row r="83" spans="11:114" s="36" customFormat="1" x14ac:dyDescent="0.3">
      <c r="K83" s="53"/>
      <c r="L83" s="53"/>
      <c r="M83" s="53"/>
      <c r="N83" s="53"/>
      <c r="O83" s="53"/>
      <c r="P83" s="53"/>
      <c r="Q83" s="53"/>
      <c r="R83" s="53"/>
      <c r="S83" s="53"/>
      <c r="T83" s="53"/>
      <c r="U83" s="53"/>
      <c r="V83" s="53"/>
      <c r="W83" s="53"/>
      <c r="X83" s="53"/>
      <c r="Y83" s="53"/>
      <c r="Z83" s="53"/>
      <c r="AA83" s="53"/>
      <c r="AB83" s="53"/>
      <c r="AC83" s="53"/>
      <c r="AD83" s="53"/>
      <c r="AE83" s="53"/>
      <c r="AF83" s="53"/>
      <c r="AG83" s="53"/>
      <c r="AH83" s="53"/>
      <c r="AI83" s="53"/>
      <c r="AJ83" s="53"/>
      <c r="AK83" s="53"/>
      <c r="AL83" s="53"/>
      <c r="AM83" s="53"/>
      <c r="AN83" s="53"/>
      <c r="AO83" s="53"/>
      <c r="AP83" s="53"/>
      <c r="AQ83" s="53"/>
      <c r="AR83" s="53"/>
      <c r="AS83" s="53"/>
      <c r="AT83" s="53"/>
      <c r="AU83" s="53"/>
      <c r="AV83" s="53"/>
      <c r="AW83" s="53"/>
      <c r="AX83" s="53"/>
      <c r="AY83" s="53"/>
      <c r="AZ83" s="53"/>
      <c r="BA83" s="53"/>
      <c r="BB83" s="53"/>
      <c r="BC83" s="53"/>
      <c r="BD83" s="53"/>
      <c r="BE83" s="53"/>
      <c r="BF83" s="53"/>
      <c r="BG83" s="53"/>
      <c r="BH83" s="53"/>
      <c r="BI83" s="53"/>
      <c r="BJ83" s="53"/>
      <c r="BK83" s="53"/>
      <c r="BL83" s="53"/>
      <c r="BM83" s="53"/>
      <c r="BN83" s="53"/>
      <c r="BO83" s="53"/>
      <c r="BP83" s="53"/>
      <c r="BQ83" s="53"/>
      <c r="BR83" s="53"/>
      <c r="BS83" s="53"/>
      <c r="BT83" s="53"/>
      <c r="BU83" s="53"/>
      <c r="BV83" s="53"/>
      <c r="BW83" s="53"/>
      <c r="BX83" s="53"/>
      <c r="BY83" s="53"/>
      <c r="BZ83" s="53"/>
      <c r="CA83" s="53"/>
      <c r="CB83" s="53"/>
      <c r="CC83" s="53"/>
      <c r="CD83" s="53"/>
      <c r="CE83" s="53"/>
      <c r="CF83" s="53"/>
      <c r="CG83" s="53"/>
      <c r="CH83" s="53"/>
      <c r="CI83" s="53"/>
      <c r="CJ83" s="53"/>
      <c r="CK83" s="53"/>
      <c r="CL83" s="53"/>
      <c r="CM83" s="53"/>
      <c r="CN83" s="53"/>
      <c r="CO83" s="53"/>
      <c r="CP83" s="53"/>
      <c r="CQ83" s="53"/>
      <c r="CR83" s="53"/>
      <c r="CS83" s="53"/>
      <c r="CT83" s="53"/>
      <c r="CU83" s="53"/>
      <c r="CV83" s="53"/>
      <c r="CW83" s="53"/>
      <c r="CX83" s="53"/>
      <c r="CY83" s="53"/>
      <c r="CZ83" s="53"/>
      <c r="DA83" s="53"/>
      <c r="DB83" s="53"/>
      <c r="DC83" s="53"/>
      <c r="DD83" s="53"/>
      <c r="DE83" s="53"/>
      <c r="DF83" s="53"/>
      <c r="DG83" s="53"/>
      <c r="DH83" s="53"/>
      <c r="DI83" s="53"/>
      <c r="DJ83" s="53"/>
    </row>
    <row r="84" spans="11:114" s="36" customFormat="1" x14ac:dyDescent="0.3">
      <c r="K84" s="53"/>
      <c r="L84" s="53"/>
      <c r="M84" s="53"/>
      <c r="N84" s="53"/>
      <c r="O84" s="53"/>
      <c r="P84" s="53"/>
      <c r="Q84" s="53"/>
      <c r="R84" s="53"/>
      <c r="S84" s="53"/>
      <c r="T84" s="53"/>
      <c r="U84" s="53"/>
      <c r="V84" s="53"/>
      <c r="W84" s="53"/>
      <c r="X84" s="53"/>
      <c r="Y84" s="53"/>
      <c r="Z84" s="53"/>
      <c r="AA84" s="53"/>
      <c r="AB84" s="53"/>
      <c r="AC84" s="53"/>
      <c r="AD84" s="53"/>
      <c r="AE84" s="53"/>
      <c r="AF84" s="53"/>
      <c r="AG84" s="53"/>
      <c r="AH84" s="53"/>
      <c r="AI84" s="53"/>
      <c r="AJ84" s="53"/>
      <c r="AK84" s="53"/>
      <c r="AL84" s="53"/>
      <c r="AM84" s="53"/>
      <c r="AN84" s="53"/>
      <c r="AO84" s="53"/>
      <c r="AP84" s="53"/>
      <c r="AQ84" s="53"/>
      <c r="AR84" s="53"/>
      <c r="AS84" s="53"/>
      <c r="AT84" s="53"/>
      <c r="AU84" s="53"/>
      <c r="AV84" s="53"/>
      <c r="AW84" s="53"/>
      <c r="AX84" s="53"/>
      <c r="AY84" s="53"/>
      <c r="AZ84" s="53"/>
      <c r="BA84" s="53"/>
      <c r="BB84" s="53"/>
      <c r="BC84" s="53"/>
      <c r="BD84" s="53"/>
      <c r="BE84" s="53"/>
      <c r="BF84" s="53"/>
      <c r="BG84" s="53"/>
      <c r="BH84" s="53"/>
      <c r="BI84" s="53"/>
      <c r="BJ84" s="53"/>
      <c r="BK84" s="53"/>
      <c r="BL84" s="53"/>
      <c r="BM84" s="53"/>
      <c r="BN84" s="53"/>
      <c r="BO84" s="53"/>
      <c r="BP84" s="53"/>
      <c r="BQ84" s="53"/>
      <c r="BR84" s="53"/>
      <c r="BS84" s="53"/>
      <c r="BT84" s="53"/>
      <c r="BU84" s="53"/>
      <c r="BV84" s="53"/>
      <c r="BW84" s="53"/>
      <c r="BX84" s="53"/>
      <c r="BY84" s="53"/>
      <c r="BZ84" s="53"/>
      <c r="CA84" s="53"/>
      <c r="CB84" s="53"/>
      <c r="CC84" s="53"/>
      <c r="CD84" s="53"/>
      <c r="CE84" s="53"/>
      <c r="CF84" s="53"/>
      <c r="CG84" s="53"/>
      <c r="CH84" s="53"/>
      <c r="CI84" s="53"/>
      <c r="CJ84" s="53"/>
      <c r="CK84" s="53"/>
      <c r="CL84" s="53"/>
      <c r="CM84" s="53"/>
      <c r="CN84" s="53"/>
      <c r="CO84" s="53"/>
      <c r="CP84" s="53"/>
      <c r="CQ84" s="53"/>
      <c r="CR84" s="53"/>
      <c r="CS84" s="53"/>
      <c r="CT84" s="53"/>
      <c r="CU84" s="53"/>
      <c r="CV84" s="53"/>
      <c r="CW84" s="53"/>
      <c r="CX84" s="53"/>
      <c r="CY84" s="53"/>
      <c r="CZ84" s="53"/>
      <c r="DA84" s="53"/>
      <c r="DB84" s="53"/>
      <c r="DC84" s="53"/>
      <c r="DD84" s="53"/>
      <c r="DE84" s="53"/>
      <c r="DF84" s="53"/>
      <c r="DG84" s="53"/>
      <c r="DH84" s="53"/>
      <c r="DI84" s="53"/>
      <c r="DJ84" s="53"/>
    </row>
    <row r="85" spans="11:114" s="36" customFormat="1" x14ac:dyDescent="0.3">
      <c r="K85" s="53"/>
      <c r="L85" s="53"/>
      <c r="M85" s="53"/>
      <c r="N85" s="53"/>
      <c r="O85" s="53"/>
      <c r="P85" s="53"/>
      <c r="Q85" s="53"/>
      <c r="R85" s="53"/>
      <c r="S85" s="53"/>
      <c r="T85" s="53"/>
      <c r="U85" s="53"/>
      <c r="V85" s="53"/>
      <c r="W85" s="53"/>
      <c r="X85" s="53"/>
      <c r="Y85" s="53"/>
      <c r="Z85" s="53"/>
      <c r="AA85" s="53"/>
      <c r="AB85" s="53"/>
      <c r="AC85" s="53"/>
      <c r="AD85" s="53"/>
      <c r="AE85" s="53"/>
      <c r="AF85" s="53"/>
      <c r="AG85" s="53"/>
      <c r="AH85" s="53"/>
      <c r="AI85" s="53"/>
      <c r="AJ85" s="53"/>
      <c r="AK85" s="53"/>
      <c r="AL85" s="53"/>
      <c r="AM85" s="53"/>
      <c r="AN85" s="53"/>
      <c r="AO85" s="53"/>
      <c r="AP85" s="53"/>
      <c r="AQ85" s="53"/>
      <c r="AR85" s="53"/>
      <c r="AS85" s="53"/>
      <c r="AT85" s="53"/>
      <c r="AU85" s="53"/>
      <c r="AV85" s="53"/>
      <c r="AW85" s="53"/>
      <c r="AX85" s="53"/>
      <c r="AY85" s="53"/>
      <c r="AZ85" s="53"/>
      <c r="BA85" s="53"/>
      <c r="BB85" s="53"/>
      <c r="BC85" s="53"/>
      <c r="BD85" s="53"/>
      <c r="BE85" s="53"/>
      <c r="BF85" s="53"/>
      <c r="BG85" s="53"/>
      <c r="BH85" s="53"/>
      <c r="BI85" s="53"/>
      <c r="BJ85" s="53"/>
      <c r="BK85" s="53"/>
      <c r="BL85" s="53"/>
      <c r="BM85" s="53"/>
      <c r="BN85" s="53"/>
      <c r="BO85" s="53"/>
      <c r="BP85" s="53"/>
      <c r="BQ85" s="53"/>
      <c r="BR85" s="53"/>
      <c r="BS85" s="53"/>
      <c r="BT85" s="53"/>
      <c r="BU85" s="53"/>
      <c r="BV85" s="53"/>
      <c r="BW85" s="53"/>
      <c r="BX85" s="53"/>
      <c r="BY85" s="53"/>
      <c r="BZ85" s="53"/>
      <c r="CA85" s="53"/>
      <c r="CB85" s="53"/>
      <c r="CC85" s="53"/>
      <c r="CD85" s="53"/>
      <c r="CE85" s="53"/>
      <c r="CF85" s="53"/>
      <c r="CG85" s="53"/>
      <c r="CH85" s="53"/>
      <c r="CI85" s="53"/>
      <c r="CJ85" s="53"/>
      <c r="CK85" s="53"/>
      <c r="CL85" s="53"/>
      <c r="CM85" s="53"/>
      <c r="CN85" s="53"/>
      <c r="CO85" s="53"/>
      <c r="CP85" s="53"/>
      <c r="CQ85" s="53"/>
      <c r="CR85" s="53"/>
      <c r="CS85" s="53"/>
      <c r="CT85" s="53"/>
      <c r="CU85" s="53"/>
      <c r="CV85" s="53"/>
      <c r="CW85" s="53"/>
      <c r="CX85" s="53"/>
      <c r="CY85" s="53"/>
      <c r="CZ85" s="53"/>
      <c r="DA85" s="53"/>
      <c r="DB85" s="53"/>
      <c r="DC85" s="53"/>
      <c r="DD85" s="53"/>
      <c r="DE85" s="53"/>
      <c r="DF85" s="53"/>
      <c r="DG85" s="53"/>
      <c r="DH85" s="53"/>
      <c r="DI85" s="53"/>
      <c r="DJ85" s="53"/>
    </row>
    <row r="86" spans="11:114" s="36" customFormat="1" x14ac:dyDescent="0.3">
      <c r="K86" s="53"/>
      <c r="L86" s="53"/>
      <c r="M86" s="53"/>
      <c r="N86" s="53"/>
      <c r="O86" s="53"/>
      <c r="P86" s="53"/>
      <c r="Q86" s="53"/>
      <c r="R86" s="53"/>
      <c r="S86" s="53"/>
      <c r="T86" s="53"/>
      <c r="U86" s="53"/>
      <c r="V86" s="53"/>
      <c r="W86" s="53"/>
      <c r="X86" s="53"/>
      <c r="Y86" s="53"/>
      <c r="Z86" s="53"/>
      <c r="AA86" s="53"/>
      <c r="AB86" s="53"/>
      <c r="AC86" s="53"/>
      <c r="AD86" s="53"/>
      <c r="AE86" s="53"/>
      <c r="AF86" s="53"/>
      <c r="AG86" s="53"/>
      <c r="AH86" s="53"/>
      <c r="AI86" s="53"/>
      <c r="AJ86" s="53"/>
      <c r="AK86" s="53"/>
      <c r="AL86" s="53"/>
      <c r="AM86" s="53"/>
      <c r="AN86" s="53"/>
      <c r="AO86" s="53"/>
      <c r="AP86" s="53"/>
      <c r="AQ86" s="53"/>
      <c r="AR86" s="53"/>
      <c r="AS86" s="53"/>
      <c r="AT86" s="53"/>
      <c r="AU86" s="53"/>
      <c r="AV86" s="53"/>
      <c r="AW86" s="53"/>
      <c r="AX86" s="53"/>
      <c r="AY86" s="53"/>
      <c r="AZ86" s="53"/>
      <c r="BA86" s="53"/>
      <c r="BB86" s="53"/>
      <c r="BC86" s="53"/>
      <c r="BD86" s="53"/>
      <c r="BE86" s="53"/>
      <c r="BF86" s="53"/>
      <c r="BG86" s="53"/>
      <c r="BH86" s="53"/>
      <c r="BI86" s="53"/>
      <c r="BJ86" s="53"/>
      <c r="BK86" s="53"/>
      <c r="BL86" s="53"/>
      <c r="BM86" s="53"/>
      <c r="BN86" s="53"/>
      <c r="BO86" s="53"/>
      <c r="BP86" s="53"/>
      <c r="BQ86" s="53"/>
      <c r="BR86" s="53"/>
      <c r="BS86" s="53"/>
      <c r="BT86" s="53"/>
      <c r="BU86" s="53"/>
      <c r="BV86" s="53"/>
      <c r="BW86" s="53"/>
      <c r="BX86" s="53"/>
      <c r="BY86" s="53"/>
      <c r="BZ86" s="53"/>
      <c r="CA86" s="53"/>
      <c r="CB86" s="53"/>
      <c r="CC86" s="53"/>
      <c r="CD86" s="53"/>
      <c r="CE86" s="53"/>
      <c r="CF86" s="53"/>
      <c r="CG86" s="53"/>
      <c r="CH86" s="53"/>
      <c r="CI86" s="53"/>
      <c r="CJ86" s="53"/>
      <c r="CK86" s="53"/>
      <c r="CL86" s="53"/>
      <c r="CM86" s="53"/>
      <c r="CN86" s="53"/>
      <c r="CO86" s="53"/>
      <c r="CP86" s="53"/>
      <c r="CQ86" s="53"/>
      <c r="CR86" s="53"/>
      <c r="CS86" s="53"/>
      <c r="CT86" s="53"/>
      <c r="CU86" s="53"/>
      <c r="CV86" s="53"/>
      <c r="CW86" s="53"/>
      <c r="CX86" s="53"/>
      <c r="CY86" s="53"/>
      <c r="CZ86" s="53"/>
      <c r="DA86" s="53"/>
      <c r="DB86" s="53"/>
      <c r="DC86" s="53"/>
      <c r="DD86" s="53"/>
      <c r="DE86" s="53"/>
      <c r="DF86" s="53"/>
      <c r="DG86" s="53"/>
      <c r="DH86" s="53"/>
      <c r="DI86" s="53"/>
      <c r="DJ86" s="53"/>
    </row>
    <row r="87" spans="11:114" s="36" customFormat="1" x14ac:dyDescent="0.3">
      <c r="K87" s="53"/>
      <c r="L87" s="53"/>
      <c r="M87" s="53"/>
      <c r="N87" s="53"/>
      <c r="O87" s="53"/>
      <c r="P87" s="53"/>
      <c r="Q87" s="53"/>
      <c r="R87" s="53"/>
      <c r="S87" s="53"/>
      <c r="T87" s="53"/>
      <c r="U87" s="53"/>
      <c r="V87" s="53"/>
      <c r="W87" s="53"/>
      <c r="X87" s="53"/>
      <c r="Y87" s="53"/>
      <c r="Z87" s="53"/>
      <c r="AA87" s="53"/>
      <c r="AB87" s="53"/>
      <c r="AC87" s="53"/>
      <c r="AD87" s="53"/>
      <c r="AE87" s="53"/>
      <c r="AF87" s="53"/>
      <c r="AG87" s="53"/>
      <c r="AH87" s="53"/>
      <c r="AI87" s="53"/>
      <c r="AJ87" s="53"/>
      <c r="AK87" s="53"/>
      <c r="AL87" s="53"/>
      <c r="AM87" s="53"/>
      <c r="AN87" s="53"/>
      <c r="AO87" s="53"/>
      <c r="AP87" s="53"/>
      <c r="AQ87" s="53"/>
      <c r="AR87" s="53"/>
      <c r="AS87" s="53"/>
      <c r="AT87" s="53"/>
      <c r="AU87" s="53"/>
      <c r="AV87" s="53"/>
      <c r="AW87" s="53"/>
      <c r="AX87" s="53"/>
      <c r="AY87" s="53"/>
      <c r="AZ87" s="53"/>
      <c r="BA87" s="53"/>
      <c r="BB87" s="53"/>
      <c r="BC87" s="53"/>
      <c r="BD87" s="53"/>
      <c r="BE87" s="53"/>
      <c r="BF87" s="53"/>
      <c r="BG87" s="53"/>
      <c r="BH87" s="53"/>
      <c r="BI87" s="53"/>
      <c r="BJ87" s="53"/>
      <c r="BK87" s="53"/>
      <c r="BL87" s="53"/>
      <c r="BM87" s="53"/>
      <c r="BN87" s="53"/>
      <c r="BO87" s="53"/>
      <c r="BP87" s="53"/>
      <c r="BQ87" s="53"/>
      <c r="BR87" s="53"/>
      <c r="BS87" s="53"/>
      <c r="BT87" s="53"/>
      <c r="BU87" s="53"/>
      <c r="BV87" s="53"/>
      <c r="BW87" s="53"/>
      <c r="BX87" s="53"/>
      <c r="BY87" s="53"/>
      <c r="BZ87" s="53"/>
      <c r="CA87" s="53"/>
      <c r="CB87" s="53"/>
      <c r="CC87" s="53"/>
      <c r="CD87" s="53"/>
      <c r="CE87" s="53"/>
      <c r="CF87" s="53"/>
      <c r="CG87" s="53"/>
      <c r="CH87" s="53"/>
      <c r="CI87" s="53"/>
      <c r="CJ87" s="53"/>
      <c r="CK87" s="53"/>
      <c r="CL87" s="53"/>
      <c r="CM87" s="53"/>
      <c r="CN87" s="53"/>
      <c r="CO87" s="53"/>
      <c r="CP87" s="53"/>
      <c r="CQ87" s="53"/>
      <c r="CR87" s="53"/>
      <c r="CS87" s="53"/>
      <c r="CT87" s="53"/>
      <c r="CU87" s="53"/>
      <c r="CV87" s="53"/>
      <c r="CW87" s="53"/>
      <c r="CX87" s="53"/>
      <c r="CY87" s="53"/>
      <c r="CZ87" s="53"/>
      <c r="DA87" s="53"/>
      <c r="DB87" s="53"/>
      <c r="DC87" s="53"/>
      <c r="DD87" s="53"/>
      <c r="DE87" s="53"/>
      <c r="DF87" s="53"/>
      <c r="DG87" s="53"/>
      <c r="DH87" s="53"/>
      <c r="DI87" s="53"/>
      <c r="DJ87" s="53"/>
    </row>
    <row r="88" spans="11:114" s="36" customFormat="1" x14ac:dyDescent="0.3">
      <c r="K88" s="53"/>
      <c r="L88" s="53"/>
      <c r="M88" s="53"/>
      <c r="N88" s="53"/>
      <c r="O88" s="53"/>
      <c r="P88" s="53"/>
      <c r="Q88" s="53"/>
      <c r="R88" s="53"/>
      <c r="S88" s="53"/>
      <c r="T88" s="53"/>
      <c r="U88" s="53"/>
      <c r="V88" s="53"/>
      <c r="W88" s="53"/>
      <c r="X88" s="53"/>
      <c r="Y88" s="53"/>
      <c r="Z88" s="53"/>
      <c r="AA88" s="53"/>
      <c r="AB88" s="53"/>
      <c r="AC88" s="53"/>
      <c r="AD88" s="53"/>
      <c r="AE88" s="53"/>
      <c r="AF88" s="53"/>
      <c r="AG88" s="53"/>
      <c r="AH88" s="53"/>
      <c r="AI88" s="53"/>
      <c r="AJ88" s="53"/>
      <c r="AK88" s="53"/>
      <c r="AL88" s="53"/>
      <c r="AM88" s="53"/>
      <c r="AN88" s="53"/>
      <c r="AO88" s="53"/>
      <c r="AP88" s="53"/>
      <c r="AQ88" s="53"/>
      <c r="AR88" s="53"/>
      <c r="AS88" s="53"/>
      <c r="AT88" s="53"/>
      <c r="AU88" s="53"/>
      <c r="AV88" s="53"/>
      <c r="AW88" s="53"/>
      <c r="AX88" s="53"/>
      <c r="AY88" s="53"/>
      <c r="AZ88" s="53"/>
      <c r="BA88" s="53"/>
      <c r="BB88" s="53"/>
      <c r="BC88" s="53"/>
      <c r="BD88" s="53"/>
      <c r="BE88" s="53"/>
      <c r="BF88" s="53"/>
      <c r="BG88" s="53"/>
      <c r="BH88" s="53"/>
      <c r="BI88" s="53"/>
      <c r="BJ88" s="53"/>
      <c r="BK88" s="53"/>
      <c r="BL88" s="53"/>
      <c r="BM88" s="53"/>
      <c r="BN88" s="53"/>
      <c r="BO88" s="53"/>
      <c r="BP88" s="53"/>
      <c r="BQ88" s="53"/>
      <c r="BR88" s="53"/>
      <c r="BS88" s="53"/>
      <c r="BT88" s="53"/>
      <c r="BU88" s="53"/>
      <c r="BV88" s="53"/>
      <c r="BW88" s="53"/>
      <c r="BX88" s="53"/>
      <c r="BY88" s="53"/>
      <c r="BZ88" s="53"/>
      <c r="CA88" s="53"/>
      <c r="CB88" s="53"/>
      <c r="CC88" s="53"/>
      <c r="CD88" s="53"/>
      <c r="CE88" s="53"/>
      <c r="CF88" s="53"/>
      <c r="CG88" s="53"/>
      <c r="CH88" s="53"/>
      <c r="CI88" s="53"/>
      <c r="CJ88" s="53"/>
      <c r="CK88" s="53"/>
      <c r="CL88" s="53"/>
      <c r="CM88" s="53"/>
      <c r="CN88" s="53"/>
      <c r="CO88" s="53"/>
      <c r="CP88" s="53"/>
      <c r="CQ88" s="53"/>
      <c r="CR88" s="53"/>
      <c r="CS88" s="53"/>
      <c r="CT88" s="53"/>
      <c r="CU88" s="53"/>
      <c r="CV88" s="53"/>
      <c r="CW88" s="53"/>
      <c r="CX88" s="53"/>
      <c r="CY88" s="53"/>
      <c r="CZ88" s="53"/>
      <c r="DA88" s="53"/>
      <c r="DB88" s="53"/>
      <c r="DC88" s="53"/>
      <c r="DD88" s="53"/>
      <c r="DE88" s="53"/>
      <c r="DF88" s="53"/>
      <c r="DG88" s="53"/>
      <c r="DH88" s="53"/>
      <c r="DI88" s="53"/>
      <c r="DJ88" s="53"/>
    </row>
    <row r="89" spans="11:114" s="36" customFormat="1" x14ac:dyDescent="0.3">
      <c r="K89" s="53"/>
      <c r="L89" s="53"/>
      <c r="M89" s="53"/>
      <c r="N89" s="53"/>
      <c r="O89" s="53"/>
      <c r="P89" s="53"/>
      <c r="Q89" s="53"/>
      <c r="R89" s="53"/>
      <c r="S89" s="53"/>
      <c r="T89" s="53"/>
      <c r="U89" s="53"/>
      <c r="V89" s="53"/>
      <c r="W89" s="53"/>
      <c r="X89" s="53"/>
      <c r="Y89" s="53"/>
      <c r="Z89" s="53"/>
      <c r="AA89" s="53"/>
      <c r="AB89" s="53"/>
      <c r="AC89" s="53"/>
      <c r="AD89" s="53"/>
      <c r="AE89" s="53"/>
      <c r="AF89" s="53"/>
      <c r="AG89" s="53"/>
      <c r="AH89" s="53"/>
      <c r="AI89" s="53"/>
      <c r="AJ89" s="53"/>
      <c r="AK89" s="53"/>
      <c r="AL89" s="53"/>
      <c r="AM89" s="53"/>
      <c r="AN89" s="53"/>
      <c r="AO89" s="53"/>
      <c r="AP89" s="53"/>
      <c r="AQ89" s="53"/>
      <c r="AR89" s="53"/>
      <c r="AS89" s="53"/>
      <c r="AT89" s="53"/>
      <c r="AU89" s="53"/>
      <c r="AV89" s="53"/>
      <c r="AW89" s="53"/>
      <c r="AX89" s="53"/>
      <c r="AY89" s="53"/>
      <c r="AZ89" s="53"/>
      <c r="BA89" s="53"/>
      <c r="BB89" s="53"/>
      <c r="BC89" s="53"/>
      <c r="BD89" s="53"/>
      <c r="BE89" s="53"/>
      <c r="BF89" s="53"/>
      <c r="BG89" s="53"/>
      <c r="BH89" s="53"/>
      <c r="BI89" s="53"/>
      <c r="BJ89" s="53"/>
      <c r="BK89" s="53"/>
      <c r="BL89" s="53"/>
      <c r="BM89" s="53"/>
      <c r="BN89" s="53"/>
      <c r="BO89" s="53"/>
      <c r="BP89" s="53"/>
      <c r="BQ89" s="53"/>
      <c r="BR89" s="53"/>
      <c r="BS89" s="53"/>
      <c r="BT89" s="53"/>
      <c r="BU89" s="53"/>
      <c r="BV89" s="53"/>
      <c r="BW89" s="53"/>
      <c r="BX89" s="53"/>
      <c r="BY89" s="53"/>
      <c r="BZ89" s="53"/>
      <c r="CA89" s="53"/>
      <c r="CB89" s="53"/>
      <c r="CC89" s="53"/>
      <c r="CD89" s="53"/>
      <c r="CE89" s="53"/>
      <c r="CF89" s="53"/>
      <c r="CG89" s="53"/>
      <c r="CH89" s="53"/>
      <c r="CI89" s="53"/>
      <c r="CJ89" s="53"/>
      <c r="CK89" s="53"/>
      <c r="CL89" s="53"/>
      <c r="CM89" s="53"/>
      <c r="CN89" s="53"/>
      <c r="CO89" s="53"/>
      <c r="CP89" s="53"/>
      <c r="CQ89" s="53"/>
      <c r="CR89" s="53"/>
      <c r="CS89" s="53"/>
      <c r="CT89" s="53"/>
      <c r="CU89" s="53"/>
      <c r="CV89" s="53"/>
      <c r="CW89" s="53"/>
      <c r="CX89" s="53"/>
      <c r="CY89" s="53"/>
      <c r="CZ89" s="53"/>
      <c r="DA89" s="53"/>
      <c r="DB89" s="53"/>
      <c r="DC89" s="53"/>
      <c r="DD89" s="53"/>
      <c r="DE89" s="53"/>
      <c r="DF89" s="53"/>
      <c r="DG89" s="53"/>
      <c r="DH89" s="53"/>
      <c r="DI89" s="53"/>
      <c r="DJ89" s="53"/>
    </row>
    <row r="90" spans="11:114" s="36" customFormat="1" x14ac:dyDescent="0.3">
      <c r="K90" s="53"/>
      <c r="L90" s="53"/>
      <c r="M90" s="53"/>
      <c r="N90" s="53"/>
      <c r="O90" s="53"/>
      <c r="P90" s="53"/>
      <c r="Q90" s="53"/>
      <c r="R90" s="53"/>
      <c r="S90" s="53"/>
      <c r="T90" s="53"/>
      <c r="U90" s="53"/>
      <c r="V90" s="53"/>
      <c r="W90" s="53"/>
      <c r="X90" s="53"/>
      <c r="Y90" s="53"/>
      <c r="Z90" s="53"/>
      <c r="AA90" s="53"/>
      <c r="AB90" s="53"/>
      <c r="AC90" s="53"/>
      <c r="AD90" s="53"/>
      <c r="AE90" s="53"/>
      <c r="AF90" s="53"/>
      <c r="AG90" s="53"/>
      <c r="AH90" s="53"/>
      <c r="AI90" s="53"/>
      <c r="AJ90" s="53"/>
      <c r="AK90" s="53"/>
      <c r="AL90" s="53"/>
      <c r="AM90" s="53"/>
      <c r="AN90" s="53"/>
      <c r="AO90" s="53"/>
      <c r="AP90" s="53"/>
      <c r="AQ90" s="53"/>
      <c r="AR90" s="53"/>
      <c r="AS90" s="53"/>
      <c r="AT90" s="53"/>
      <c r="AU90" s="53"/>
      <c r="AV90" s="53"/>
      <c r="AW90" s="53"/>
      <c r="AX90" s="53"/>
      <c r="AY90" s="53"/>
      <c r="AZ90" s="53"/>
      <c r="BA90" s="53"/>
      <c r="BB90" s="53"/>
      <c r="BC90" s="53"/>
      <c r="BD90" s="53"/>
      <c r="BE90" s="53"/>
      <c r="BF90" s="53"/>
      <c r="BG90" s="53"/>
      <c r="BH90" s="53"/>
      <c r="BI90" s="53"/>
      <c r="BJ90" s="53"/>
      <c r="BK90" s="53"/>
      <c r="BL90" s="53"/>
      <c r="BM90" s="53"/>
      <c r="BN90" s="53"/>
      <c r="BO90" s="53"/>
      <c r="BP90" s="53"/>
      <c r="BQ90" s="53"/>
      <c r="BR90" s="53"/>
      <c r="BS90" s="53"/>
      <c r="BT90" s="53"/>
      <c r="BU90" s="53"/>
      <c r="BV90" s="53"/>
      <c r="BW90" s="53"/>
      <c r="BX90" s="53"/>
      <c r="BY90" s="53"/>
      <c r="BZ90" s="53"/>
      <c r="CA90" s="53"/>
      <c r="CB90" s="53"/>
      <c r="CC90" s="53"/>
      <c r="CD90" s="53"/>
      <c r="CE90" s="53"/>
      <c r="CF90" s="53"/>
      <c r="CG90" s="53"/>
      <c r="CH90" s="53"/>
      <c r="CI90" s="53"/>
      <c r="CJ90" s="53"/>
      <c r="CK90" s="53"/>
      <c r="CL90" s="53"/>
      <c r="CM90" s="53"/>
      <c r="CN90" s="53"/>
      <c r="CO90" s="53"/>
      <c r="CP90" s="53"/>
      <c r="CQ90" s="53"/>
      <c r="CR90" s="53"/>
      <c r="CS90" s="53"/>
      <c r="CT90" s="53"/>
      <c r="CU90" s="53"/>
      <c r="CV90" s="53"/>
      <c r="CW90" s="53"/>
      <c r="CX90" s="53"/>
      <c r="CY90" s="53"/>
      <c r="CZ90" s="53"/>
      <c r="DA90" s="53"/>
      <c r="DB90" s="53"/>
      <c r="DC90" s="53"/>
      <c r="DD90" s="53"/>
      <c r="DE90" s="53"/>
      <c r="DF90" s="53"/>
      <c r="DG90" s="53"/>
      <c r="DH90" s="53"/>
      <c r="DI90" s="53"/>
      <c r="DJ90" s="53"/>
    </row>
    <row r="91" spans="11:114" s="36" customFormat="1" x14ac:dyDescent="0.3">
      <c r="K91" s="53"/>
      <c r="L91" s="53"/>
      <c r="M91" s="53"/>
      <c r="N91" s="53"/>
      <c r="O91" s="53"/>
      <c r="P91" s="53"/>
      <c r="Q91" s="53"/>
      <c r="R91" s="53"/>
      <c r="S91" s="53"/>
      <c r="T91" s="53"/>
      <c r="U91" s="53"/>
      <c r="V91" s="53"/>
      <c r="W91" s="53"/>
      <c r="X91" s="53"/>
      <c r="Y91" s="53"/>
      <c r="Z91" s="53"/>
      <c r="AA91" s="53"/>
      <c r="AB91" s="53"/>
      <c r="AC91" s="53"/>
      <c r="AD91" s="53"/>
      <c r="AE91" s="53"/>
      <c r="AF91" s="53"/>
      <c r="AG91" s="53"/>
      <c r="AH91" s="53"/>
      <c r="AI91" s="53"/>
      <c r="AJ91" s="53"/>
      <c r="AK91" s="53"/>
      <c r="AL91" s="53"/>
      <c r="AM91" s="53"/>
      <c r="AN91" s="53"/>
      <c r="AO91" s="53"/>
      <c r="AP91" s="53"/>
      <c r="AQ91" s="53"/>
      <c r="AR91" s="53"/>
      <c r="AS91" s="53"/>
      <c r="AT91" s="53"/>
      <c r="AU91" s="53"/>
      <c r="AV91" s="53"/>
      <c r="AW91" s="53"/>
      <c r="AX91" s="53"/>
      <c r="AY91" s="53"/>
      <c r="AZ91" s="53"/>
      <c r="BA91" s="53"/>
      <c r="BB91" s="53"/>
      <c r="BC91" s="53"/>
      <c r="BD91" s="53"/>
      <c r="BE91" s="53"/>
      <c r="BF91" s="53"/>
      <c r="BG91" s="53"/>
      <c r="BH91" s="53"/>
      <c r="BI91" s="53"/>
      <c r="BJ91" s="53"/>
      <c r="BK91" s="53"/>
      <c r="BL91" s="53"/>
      <c r="BM91" s="53"/>
      <c r="BN91" s="53"/>
      <c r="BO91" s="53"/>
      <c r="BP91" s="53"/>
      <c r="BQ91" s="53"/>
      <c r="BR91" s="53"/>
      <c r="BS91" s="53"/>
      <c r="BT91" s="53"/>
      <c r="BU91" s="53"/>
      <c r="BV91" s="53"/>
      <c r="BW91" s="53"/>
      <c r="BX91" s="53"/>
      <c r="BY91" s="53"/>
      <c r="BZ91" s="53"/>
      <c r="CA91" s="53"/>
      <c r="CB91" s="53"/>
      <c r="CC91" s="53"/>
      <c r="CD91" s="53"/>
      <c r="CE91" s="53"/>
      <c r="CF91" s="53"/>
      <c r="CG91" s="53"/>
      <c r="CH91" s="53"/>
      <c r="CI91" s="53"/>
      <c r="CJ91" s="53"/>
      <c r="CK91" s="53"/>
      <c r="CL91" s="53"/>
      <c r="CM91" s="53"/>
      <c r="CN91" s="53"/>
      <c r="CO91" s="53"/>
      <c r="CP91" s="53"/>
      <c r="CQ91" s="53"/>
      <c r="CR91" s="53"/>
      <c r="CS91" s="53"/>
      <c r="CT91" s="53"/>
      <c r="CU91" s="53"/>
      <c r="CV91" s="53"/>
      <c r="CW91" s="53"/>
      <c r="CX91" s="53"/>
      <c r="CY91" s="53"/>
      <c r="CZ91" s="53"/>
      <c r="DA91" s="53"/>
      <c r="DB91" s="53"/>
      <c r="DC91" s="53"/>
      <c r="DD91" s="53"/>
      <c r="DE91" s="53"/>
      <c r="DF91" s="53"/>
      <c r="DG91" s="53"/>
      <c r="DH91" s="53"/>
      <c r="DI91" s="53"/>
      <c r="DJ91" s="53"/>
    </row>
    <row r="92" spans="11:114" s="36" customFormat="1" x14ac:dyDescent="0.3">
      <c r="K92" s="53"/>
      <c r="L92" s="53"/>
      <c r="M92" s="53"/>
      <c r="N92" s="53"/>
      <c r="O92" s="53"/>
      <c r="P92" s="53"/>
      <c r="Q92" s="53"/>
      <c r="R92" s="53"/>
      <c r="S92" s="53"/>
      <c r="T92" s="53"/>
      <c r="U92" s="53"/>
      <c r="V92" s="53"/>
      <c r="W92" s="53"/>
      <c r="X92" s="53"/>
      <c r="Y92" s="53"/>
      <c r="Z92" s="53"/>
      <c r="AA92" s="53"/>
      <c r="AB92" s="53"/>
      <c r="AC92" s="53"/>
      <c r="AD92" s="53"/>
      <c r="AE92" s="53"/>
      <c r="AF92" s="53"/>
      <c r="AG92" s="53"/>
      <c r="AH92" s="53"/>
      <c r="AI92" s="53"/>
      <c r="AJ92" s="53"/>
      <c r="AK92" s="53"/>
      <c r="AL92" s="53"/>
      <c r="AM92" s="53"/>
      <c r="AN92" s="53"/>
      <c r="AO92" s="53"/>
      <c r="AP92" s="53"/>
      <c r="AQ92" s="53"/>
      <c r="AR92" s="53"/>
      <c r="AS92" s="53"/>
      <c r="AT92" s="53"/>
      <c r="AU92" s="53"/>
      <c r="AV92" s="53"/>
      <c r="AW92" s="53"/>
      <c r="AX92" s="53"/>
      <c r="AY92" s="53"/>
      <c r="AZ92" s="53"/>
      <c r="BA92" s="53"/>
      <c r="BB92" s="53"/>
      <c r="BC92" s="53"/>
      <c r="BD92" s="53"/>
      <c r="BE92" s="53"/>
      <c r="BF92" s="53"/>
      <c r="BG92" s="53"/>
      <c r="BH92" s="53"/>
      <c r="BI92" s="53"/>
      <c r="BJ92" s="53"/>
      <c r="BK92" s="53"/>
      <c r="BL92" s="53"/>
      <c r="BM92" s="53"/>
      <c r="BN92" s="53"/>
      <c r="BO92" s="53"/>
      <c r="BP92" s="53"/>
      <c r="BQ92" s="53"/>
      <c r="BR92" s="53"/>
      <c r="BS92" s="53"/>
      <c r="BT92" s="53"/>
      <c r="BU92" s="53"/>
      <c r="BV92" s="53"/>
      <c r="BW92" s="53"/>
      <c r="BX92" s="53"/>
      <c r="BY92" s="53"/>
      <c r="BZ92" s="53"/>
      <c r="CA92" s="53"/>
      <c r="CB92" s="53"/>
      <c r="CC92" s="53"/>
      <c r="CD92" s="53"/>
      <c r="CE92" s="53"/>
      <c r="CF92" s="53"/>
      <c r="CG92" s="53"/>
      <c r="CH92" s="53"/>
      <c r="CI92" s="53"/>
      <c r="CJ92" s="53"/>
      <c r="CK92" s="53"/>
      <c r="CL92" s="53"/>
      <c r="CM92" s="53"/>
      <c r="CN92" s="53"/>
      <c r="CO92" s="53"/>
      <c r="CP92" s="53"/>
      <c r="CQ92" s="53"/>
      <c r="CR92" s="53"/>
      <c r="CS92" s="53"/>
      <c r="CT92" s="53"/>
      <c r="CU92" s="53"/>
      <c r="CV92" s="53"/>
      <c r="CW92" s="53"/>
      <c r="CX92" s="53"/>
      <c r="CY92" s="53"/>
      <c r="CZ92" s="53"/>
      <c r="DA92" s="53"/>
      <c r="DB92" s="53"/>
      <c r="DC92" s="53"/>
      <c r="DD92" s="53"/>
      <c r="DE92" s="53"/>
      <c r="DF92" s="53"/>
      <c r="DG92" s="53"/>
      <c r="DH92" s="53"/>
      <c r="DI92" s="53"/>
      <c r="DJ92" s="53"/>
    </row>
    <row r="93" spans="11:114" s="36" customFormat="1" x14ac:dyDescent="0.3">
      <c r="K93" s="53"/>
      <c r="L93" s="53"/>
      <c r="M93" s="53"/>
      <c r="N93" s="53"/>
      <c r="O93" s="53"/>
      <c r="P93" s="53"/>
      <c r="Q93" s="53"/>
      <c r="R93" s="53"/>
      <c r="S93" s="53"/>
      <c r="T93" s="53"/>
      <c r="U93" s="53"/>
      <c r="V93" s="53"/>
      <c r="W93" s="53"/>
      <c r="X93" s="53"/>
      <c r="Y93" s="53"/>
      <c r="Z93" s="53"/>
      <c r="AA93" s="53"/>
      <c r="AB93" s="53"/>
      <c r="AC93" s="53"/>
      <c r="AD93" s="53"/>
      <c r="AE93" s="53"/>
      <c r="AF93" s="53"/>
      <c r="AG93" s="53"/>
      <c r="AH93" s="53"/>
      <c r="AI93" s="53"/>
      <c r="AJ93" s="53"/>
      <c r="AK93" s="53"/>
      <c r="AL93" s="53"/>
      <c r="AM93" s="53"/>
      <c r="AN93" s="53"/>
      <c r="AO93" s="53"/>
      <c r="AP93" s="53"/>
      <c r="AQ93" s="53"/>
      <c r="AR93" s="53"/>
      <c r="AS93" s="53"/>
      <c r="AT93" s="53"/>
      <c r="AU93" s="53"/>
      <c r="AV93" s="53"/>
      <c r="AW93" s="53"/>
      <c r="AX93" s="53"/>
      <c r="AY93" s="53"/>
      <c r="AZ93" s="53"/>
      <c r="BA93" s="53"/>
      <c r="BB93" s="53"/>
      <c r="BC93" s="53"/>
      <c r="BD93" s="53"/>
      <c r="BE93" s="53"/>
      <c r="BF93" s="53"/>
      <c r="BG93" s="53"/>
      <c r="BH93" s="53"/>
      <c r="BI93" s="53"/>
      <c r="BJ93" s="53"/>
      <c r="BK93" s="53"/>
      <c r="BL93" s="53"/>
      <c r="BM93" s="53"/>
      <c r="BN93" s="53"/>
      <c r="BO93" s="53"/>
      <c r="BP93" s="53"/>
      <c r="BQ93" s="53"/>
      <c r="BR93" s="53"/>
      <c r="BS93" s="53"/>
      <c r="BT93" s="53"/>
      <c r="BU93" s="53"/>
      <c r="BV93" s="53"/>
      <c r="BW93" s="53"/>
      <c r="BX93" s="53"/>
      <c r="BY93" s="53"/>
      <c r="BZ93" s="53"/>
      <c r="CA93" s="53"/>
      <c r="CB93" s="53"/>
      <c r="CC93" s="53"/>
      <c r="CD93" s="53"/>
      <c r="CE93" s="53"/>
      <c r="CF93" s="53"/>
      <c r="CG93" s="53"/>
      <c r="CH93" s="53"/>
      <c r="CI93" s="53"/>
      <c r="CJ93" s="53"/>
      <c r="CK93" s="53"/>
      <c r="CL93" s="53"/>
      <c r="CM93" s="53"/>
      <c r="CN93" s="53"/>
      <c r="CO93" s="53"/>
      <c r="CP93" s="53"/>
      <c r="CQ93" s="53"/>
      <c r="CR93" s="53"/>
      <c r="CS93" s="53"/>
      <c r="CT93" s="53"/>
      <c r="CU93" s="53"/>
      <c r="CV93" s="53"/>
      <c r="CW93" s="53"/>
      <c r="CX93" s="53"/>
      <c r="CY93" s="53"/>
      <c r="CZ93" s="53"/>
      <c r="DA93" s="53"/>
      <c r="DB93" s="53"/>
      <c r="DC93" s="53"/>
      <c r="DD93" s="53"/>
      <c r="DE93" s="53"/>
      <c r="DF93" s="53"/>
      <c r="DG93" s="53"/>
      <c r="DH93" s="53"/>
      <c r="DI93" s="53"/>
      <c r="DJ93" s="53"/>
    </row>
    <row r="94" spans="11:114" s="36" customFormat="1" x14ac:dyDescent="0.3">
      <c r="K94" s="53"/>
      <c r="L94" s="53"/>
      <c r="M94" s="53"/>
      <c r="N94" s="53"/>
      <c r="O94" s="53"/>
      <c r="P94" s="53"/>
      <c r="Q94" s="53"/>
      <c r="R94" s="53"/>
      <c r="S94" s="53"/>
      <c r="T94" s="53"/>
      <c r="U94" s="53"/>
      <c r="V94" s="53"/>
      <c r="W94" s="53"/>
      <c r="X94" s="53"/>
      <c r="Y94" s="53"/>
      <c r="Z94" s="53"/>
      <c r="AA94" s="53"/>
      <c r="AB94" s="53"/>
      <c r="AC94" s="53"/>
      <c r="AD94" s="53"/>
      <c r="AE94" s="53"/>
      <c r="AF94" s="53"/>
      <c r="AG94" s="53"/>
      <c r="AH94" s="53"/>
      <c r="AI94" s="53"/>
      <c r="AJ94" s="53"/>
      <c r="AK94" s="53"/>
      <c r="AL94" s="53"/>
      <c r="AM94" s="53"/>
      <c r="AN94" s="53"/>
      <c r="AO94" s="53"/>
      <c r="AP94" s="53"/>
      <c r="AQ94" s="53"/>
      <c r="AR94" s="53"/>
      <c r="AS94" s="53"/>
      <c r="AT94" s="53"/>
      <c r="AU94" s="53"/>
      <c r="AV94" s="53"/>
      <c r="AW94" s="53"/>
      <c r="AX94" s="53"/>
      <c r="AY94" s="53"/>
      <c r="AZ94" s="53"/>
      <c r="BA94" s="53"/>
      <c r="BB94" s="53"/>
      <c r="BC94" s="53"/>
      <c r="BD94" s="53"/>
      <c r="BE94" s="53"/>
      <c r="BF94" s="53"/>
      <c r="BG94" s="53"/>
      <c r="BH94" s="53"/>
      <c r="BI94" s="53"/>
      <c r="BJ94" s="53"/>
      <c r="BK94" s="53"/>
      <c r="BL94" s="53"/>
      <c r="BM94" s="53"/>
      <c r="BN94" s="53"/>
      <c r="BO94" s="53"/>
      <c r="BP94" s="53"/>
      <c r="BQ94" s="53"/>
      <c r="BR94" s="53"/>
      <c r="BS94" s="53"/>
      <c r="BT94" s="53"/>
      <c r="BU94" s="53"/>
      <c r="BV94" s="53"/>
      <c r="BW94" s="53"/>
      <c r="BX94" s="53"/>
      <c r="BY94" s="53"/>
      <c r="BZ94" s="53"/>
      <c r="CA94" s="53"/>
      <c r="CB94" s="53"/>
      <c r="CC94" s="53"/>
      <c r="CD94" s="53"/>
      <c r="CE94" s="53"/>
      <c r="CF94" s="53"/>
      <c r="CG94" s="53"/>
      <c r="CH94" s="53"/>
      <c r="CI94" s="53"/>
      <c r="CJ94" s="53"/>
      <c r="CK94" s="53"/>
      <c r="CL94" s="53"/>
      <c r="CM94" s="53"/>
      <c r="CN94" s="53"/>
      <c r="CO94" s="53"/>
      <c r="CP94" s="53"/>
      <c r="CQ94" s="53"/>
      <c r="CR94" s="53"/>
      <c r="CS94" s="53"/>
      <c r="CT94" s="53"/>
      <c r="CU94" s="53"/>
      <c r="CV94" s="53"/>
      <c r="CW94" s="53"/>
      <c r="CX94" s="53"/>
      <c r="CY94" s="53"/>
      <c r="CZ94" s="53"/>
      <c r="DA94" s="53"/>
      <c r="DB94" s="53"/>
      <c r="DC94" s="53"/>
      <c r="DD94" s="53"/>
      <c r="DE94" s="53"/>
      <c r="DF94" s="53"/>
      <c r="DG94" s="53"/>
      <c r="DH94" s="53"/>
      <c r="DI94" s="53"/>
      <c r="DJ94" s="53"/>
    </row>
    <row r="95" spans="11:114" s="36" customFormat="1" x14ac:dyDescent="0.3">
      <c r="K95" s="53"/>
      <c r="L95" s="53"/>
      <c r="M95" s="53"/>
      <c r="N95" s="53"/>
      <c r="O95" s="53"/>
      <c r="P95" s="53"/>
      <c r="Q95" s="53"/>
      <c r="R95" s="53"/>
      <c r="S95" s="53"/>
      <c r="T95" s="53"/>
      <c r="U95" s="53"/>
      <c r="V95" s="53"/>
      <c r="W95" s="53"/>
      <c r="X95" s="53"/>
      <c r="Y95" s="53"/>
      <c r="Z95" s="53"/>
      <c r="AA95" s="53"/>
      <c r="AB95" s="53"/>
      <c r="AC95" s="53"/>
      <c r="AD95" s="53"/>
      <c r="AE95" s="53"/>
      <c r="AF95" s="53"/>
      <c r="AG95" s="53"/>
      <c r="AH95" s="53"/>
      <c r="AI95" s="53"/>
      <c r="AJ95" s="53"/>
      <c r="AK95" s="53"/>
      <c r="AL95" s="53"/>
      <c r="AM95" s="53"/>
      <c r="AN95" s="53"/>
      <c r="AO95" s="53"/>
      <c r="AP95" s="53"/>
      <c r="AQ95" s="53"/>
      <c r="AR95" s="53"/>
      <c r="AS95" s="53"/>
      <c r="AT95" s="53"/>
      <c r="AU95" s="53"/>
      <c r="AV95" s="53"/>
      <c r="AW95" s="53"/>
      <c r="AX95" s="53"/>
      <c r="AY95" s="53"/>
      <c r="AZ95" s="53"/>
      <c r="BA95" s="53"/>
      <c r="BB95" s="53"/>
      <c r="BC95" s="53"/>
      <c r="BD95" s="53"/>
      <c r="BE95" s="53"/>
      <c r="BF95" s="53"/>
      <c r="BG95" s="53"/>
      <c r="BH95" s="53"/>
      <c r="BI95" s="53"/>
      <c r="BJ95" s="53"/>
      <c r="BK95" s="53"/>
      <c r="BL95" s="53"/>
      <c r="BM95" s="53"/>
      <c r="BN95" s="53"/>
      <c r="BO95" s="53"/>
      <c r="BP95" s="53"/>
      <c r="BQ95" s="53"/>
      <c r="BR95" s="53"/>
      <c r="BS95" s="53"/>
      <c r="BT95" s="53"/>
      <c r="BU95" s="53"/>
      <c r="BV95" s="53"/>
      <c r="BW95" s="53"/>
      <c r="BX95" s="53"/>
      <c r="BY95" s="53"/>
      <c r="BZ95" s="53"/>
      <c r="CA95" s="53"/>
      <c r="CB95" s="53"/>
      <c r="CC95" s="53"/>
      <c r="CD95" s="53"/>
      <c r="CE95" s="53"/>
      <c r="CF95" s="53"/>
      <c r="CG95" s="53"/>
      <c r="CH95" s="53"/>
      <c r="CI95" s="53"/>
      <c r="CJ95" s="53"/>
      <c r="CK95" s="53"/>
      <c r="CL95" s="53"/>
      <c r="CM95" s="53"/>
      <c r="CN95" s="53"/>
      <c r="CO95" s="53"/>
      <c r="CP95" s="53"/>
      <c r="CQ95" s="53"/>
      <c r="CR95" s="53"/>
      <c r="CS95" s="53"/>
      <c r="CT95" s="53"/>
      <c r="CU95" s="53"/>
      <c r="CV95" s="53"/>
      <c r="CW95" s="53"/>
      <c r="CX95" s="53"/>
      <c r="CY95" s="53"/>
      <c r="CZ95" s="53"/>
      <c r="DA95" s="53"/>
      <c r="DB95" s="53"/>
      <c r="DC95" s="53"/>
      <c r="DD95" s="53"/>
      <c r="DE95" s="53"/>
      <c r="DF95" s="53"/>
      <c r="DG95" s="53"/>
      <c r="DH95" s="53"/>
      <c r="DI95" s="53"/>
      <c r="DJ95" s="53"/>
    </row>
    <row r="96" spans="11:114" s="36" customFormat="1" x14ac:dyDescent="0.3">
      <c r="K96" s="53"/>
      <c r="L96" s="53"/>
      <c r="M96" s="53"/>
      <c r="N96" s="53"/>
      <c r="O96" s="53"/>
      <c r="P96" s="53"/>
      <c r="Q96" s="53"/>
      <c r="R96" s="53"/>
      <c r="S96" s="53"/>
      <c r="T96" s="53"/>
      <c r="U96" s="53"/>
      <c r="V96" s="53"/>
      <c r="W96" s="53"/>
      <c r="X96" s="53"/>
      <c r="Y96" s="53"/>
      <c r="Z96" s="53"/>
      <c r="AA96" s="53"/>
      <c r="AB96" s="53"/>
      <c r="AC96" s="53"/>
      <c r="AD96" s="53"/>
      <c r="AE96" s="53"/>
      <c r="AF96" s="53"/>
      <c r="AG96" s="53"/>
      <c r="AH96" s="53"/>
      <c r="AI96" s="53"/>
      <c r="AJ96" s="53"/>
      <c r="AK96" s="53"/>
      <c r="AL96" s="53"/>
      <c r="AM96" s="53"/>
      <c r="AN96" s="53"/>
      <c r="AO96" s="53"/>
      <c r="AP96" s="53"/>
      <c r="AQ96" s="53"/>
      <c r="AR96" s="53"/>
      <c r="AS96" s="53"/>
      <c r="AT96" s="53"/>
      <c r="AU96" s="53"/>
      <c r="AV96" s="53"/>
      <c r="AW96" s="53"/>
      <c r="AX96" s="53"/>
      <c r="AY96" s="53"/>
      <c r="AZ96" s="53"/>
      <c r="BA96" s="53"/>
      <c r="BB96" s="53"/>
      <c r="BC96" s="53"/>
      <c r="BD96" s="53"/>
      <c r="BE96" s="53"/>
      <c r="BF96" s="53"/>
      <c r="BG96" s="53"/>
      <c r="BH96" s="53"/>
      <c r="BI96" s="53"/>
      <c r="BJ96" s="53"/>
      <c r="BK96" s="53"/>
      <c r="BL96" s="53"/>
      <c r="BM96" s="53"/>
      <c r="BN96" s="53"/>
      <c r="BO96" s="53"/>
      <c r="BP96" s="53"/>
      <c r="BQ96" s="53"/>
      <c r="BR96" s="53"/>
      <c r="BS96" s="53"/>
      <c r="BT96" s="53"/>
      <c r="BU96" s="53"/>
      <c r="BV96" s="53"/>
      <c r="BW96" s="53"/>
      <c r="BX96" s="53"/>
      <c r="BY96" s="53"/>
      <c r="BZ96" s="53"/>
      <c r="CA96" s="53"/>
      <c r="CB96" s="53"/>
      <c r="CC96" s="53"/>
      <c r="CD96" s="53"/>
      <c r="CE96" s="53"/>
      <c r="CF96" s="53"/>
      <c r="CG96" s="53"/>
      <c r="CH96" s="53"/>
      <c r="CI96" s="53"/>
      <c r="CJ96" s="53"/>
      <c r="CK96" s="53"/>
      <c r="CL96" s="53"/>
      <c r="CM96" s="53"/>
      <c r="CN96" s="53"/>
      <c r="CO96" s="53"/>
      <c r="CP96" s="53"/>
      <c r="CQ96" s="53"/>
      <c r="CR96" s="53"/>
      <c r="CS96" s="53"/>
      <c r="CT96" s="53"/>
      <c r="CU96" s="53"/>
      <c r="CV96" s="53"/>
      <c r="CW96" s="53"/>
      <c r="CX96" s="53"/>
      <c r="CY96" s="53"/>
      <c r="CZ96" s="53"/>
      <c r="DA96" s="53"/>
      <c r="DB96" s="53"/>
      <c r="DC96" s="53"/>
      <c r="DD96" s="53"/>
      <c r="DE96" s="53"/>
      <c r="DF96" s="53"/>
      <c r="DG96" s="53"/>
      <c r="DH96" s="53"/>
      <c r="DI96" s="53"/>
      <c r="DJ96" s="53"/>
    </row>
    <row r="97" spans="11:114" s="36" customFormat="1" x14ac:dyDescent="0.3">
      <c r="K97" s="53"/>
      <c r="L97" s="53"/>
      <c r="M97" s="53"/>
      <c r="N97" s="53"/>
      <c r="O97" s="53"/>
      <c r="P97" s="53"/>
      <c r="Q97" s="53"/>
      <c r="R97" s="53"/>
      <c r="S97" s="53"/>
      <c r="T97" s="53"/>
      <c r="U97" s="53"/>
      <c r="V97" s="53"/>
      <c r="W97" s="53"/>
      <c r="X97" s="53"/>
      <c r="Y97" s="53"/>
      <c r="Z97" s="53"/>
      <c r="AA97" s="53"/>
      <c r="AB97" s="53"/>
      <c r="AC97" s="53"/>
      <c r="AD97" s="53"/>
      <c r="AE97" s="53"/>
      <c r="AF97" s="53"/>
      <c r="AG97" s="53"/>
      <c r="AH97" s="53"/>
      <c r="AI97" s="53"/>
      <c r="AJ97" s="53"/>
      <c r="AK97" s="53"/>
      <c r="AL97" s="53"/>
      <c r="AM97" s="53"/>
      <c r="AN97" s="53"/>
      <c r="AO97" s="53"/>
      <c r="AP97" s="53"/>
      <c r="AQ97" s="53"/>
      <c r="AR97" s="53"/>
      <c r="AS97" s="53"/>
      <c r="AT97" s="53"/>
      <c r="AU97" s="53"/>
      <c r="AV97" s="53"/>
      <c r="AW97" s="53"/>
      <c r="AX97" s="53"/>
      <c r="AY97" s="53"/>
      <c r="AZ97" s="53"/>
      <c r="BA97" s="53"/>
      <c r="BB97" s="53"/>
      <c r="BC97" s="53"/>
      <c r="BD97" s="53"/>
      <c r="BE97" s="53"/>
      <c r="BF97" s="53"/>
      <c r="BG97" s="53"/>
      <c r="BH97" s="53"/>
      <c r="BI97" s="53"/>
      <c r="BJ97" s="53"/>
      <c r="BK97" s="53"/>
      <c r="BL97" s="53"/>
      <c r="BM97" s="53"/>
      <c r="BN97" s="53"/>
      <c r="BO97" s="53"/>
      <c r="BP97" s="53"/>
      <c r="BQ97" s="53"/>
      <c r="BR97" s="53"/>
      <c r="BS97" s="53"/>
      <c r="BT97" s="53"/>
      <c r="BU97" s="53"/>
      <c r="BV97" s="53"/>
      <c r="BW97" s="53"/>
      <c r="BX97" s="53"/>
      <c r="BY97" s="53"/>
      <c r="BZ97" s="53"/>
      <c r="CA97" s="53"/>
      <c r="CB97" s="53"/>
      <c r="CC97" s="53"/>
      <c r="CD97" s="53"/>
      <c r="CE97" s="53"/>
      <c r="CF97" s="53"/>
      <c r="CG97" s="53"/>
      <c r="CH97" s="53"/>
      <c r="CI97" s="53"/>
      <c r="CJ97" s="53"/>
      <c r="CK97" s="53"/>
      <c r="CL97" s="53"/>
      <c r="CM97" s="53"/>
      <c r="CN97" s="53"/>
      <c r="CO97" s="53"/>
      <c r="CP97" s="53"/>
      <c r="CQ97" s="53"/>
      <c r="CR97" s="53"/>
      <c r="CS97" s="53"/>
      <c r="CT97" s="53"/>
      <c r="CU97" s="53"/>
      <c r="CV97" s="53"/>
      <c r="CW97" s="53"/>
      <c r="CX97" s="53"/>
      <c r="CY97" s="53"/>
      <c r="CZ97" s="53"/>
      <c r="DA97" s="53"/>
      <c r="DB97" s="53"/>
      <c r="DC97" s="53"/>
      <c r="DD97" s="53"/>
      <c r="DE97" s="53"/>
      <c r="DF97" s="53"/>
      <c r="DG97" s="53"/>
      <c r="DH97" s="53"/>
      <c r="DI97" s="53"/>
      <c r="DJ97" s="53"/>
    </row>
    <row r="98" spans="11:114" s="36" customFormat="1" x14ac:dyDescent="0.3">
      <c r="K98" s="53"/>
      <c r="L98" s="53"/>
      <c r="M98" s="53"/>
      <c r="N98" s="53"/>
      <c r="O98" s="53"/>
      <c r="P98" s="53"/>
      <c r="Q98" s="53"/>
      <c r="R98" s="53"/>
      <c r="S98" s="53"/>
      <c r="T98" s="53"/>
      <c r="U98" s="53"/>
      <c r="V98" s="53"/>
      <c r="W98" s="53"/>
      <c r="X98" s="53"/>
      <c r="Y98" s="53"/>
      <c r="Z98" s="53"/>
      <c r="AA98" s="53"/>
      <c r="AB98" s="53"/>
      <c r="AC98" s="53"/>
      <c r="AD98" s="53"/>
      <c r="AE98" s="53"/>
      <c r="AF98" s="53"/>
      <c r="AG98" s="53"/>
      <c r="AH98" s="53"/>
      <c r="AI98" s="53"/>
      <c r="AJ98" s="53"/>
      <c r="AK98" s="53"/>
      <c r="AL98" s="53"/>
      <c r="AM98" s="53"/>
      <c r="AN98" s="53"/>
      <c r="AO98" s="53"/>
      <c r="AP98" s="53"/>
      <c r="AQ98" s="53"/>
      <c r="AR98" s="53"/>
      <c r="AS98" s="53"/>
      <c r="AT98" s="53"/>
      <c r="AU98" s="53"/>
      <c r="AV98" s="53"/>
      <c r="AW98" s="53"/>
      <c r="AX98" s="53"/>
      <c r="AY98" s="53"/>
      <c r="AZ98" s="53"/>
      <c r="BA98" s="53"/>
      <c r="BB98" s="53"/>
      <c r="BC98" s="53"/>
      <c r="BD98" s="53"/>
      <c r="BE98" s="53"/>
      <c r="BF98" s="53"/>
      <c r="BG98" s="53"/>
      <c r="BH98" s="53"/>
      <c r="BI98" s="53"/>
      <c r="BJ98" s="53"/>
      <c r="BK98" s="53"/>
      <c r="BL98" s="53"/>
      <c r="BM98" s="53"/>
      <c r="BN98" s="53"/>
      <c r="BO98" s="53"/>
      <c r="BP98" s="53"/>
      <c r="BQ98" s="53"/>
      <c r="BR98" s="53"/>
      <c r="BS98" s="53"/>
      <c r="BT98" s="53"/>
      <c r="BU98" s="53"/>
      <c r="BV98" s="53"/>
      <c r="BW98" s="53"/>
      <c r="BX98" s="53"/>
      <c r="BY98" s="53"/>
      <c r="BZ98" s="53"/>
      <c r="CA98" s="53"/>
      <c r="CB98" s="53"/>
      <c r="CC98" s="53"/>
      <c r="CD98" s="53"/>
      <c r="CE98" s="53"/>
      <c r="CF98" s="53"/>
      <c r="CG98" s="53"/>
      <c r="CH98" s="53"/>
      <c r="CI98" s="53"/>
      <c r="CJ98" s="53"/>
      <c r="CK98" s="53"/>
      <c r="CL98" s="53"/>
      <c r="CM98" s="53"/>
      <c r="CN98" s="53"/>
      <c r="CO98" s="53"/>
      <c r="CP98" s="53"/>
      <c r="CQ98" s="53"/>
      <c r="CR98" s="53"/>
      <c r="CS98" s="53"/>
      <c r="CT98" s="53"/>
      <c r="CU98" s="53"/>
      <c r="CV98" s="53"/>
      <c r="CW98" s="53"/>
      <c r="CX98" s="53"/>
      <c r="CY98" s="53"/>
      <c r="CZ98" s="53"/>
      <c r="DA98" s="53"/>
      <c r="DB98" s="53"/>
      <c r="DC98" s="53"/>
      <c r="DD98" s="53"/>
      <c r="DE98" s="53"/>
      <c r="DF98" s="53"/>
      <c r="DG98" s="53"/>
      <c r="DH98" s="53"/>
      <c r="DI98" s="53"/>
      <c r="DJ98" s="53"/>
    </row>
    <row r="99" spans="11:114" s="36" customFormat="1" x14ac:dyDescent="0.3">
      <c r="K99" s="53"/>
      <c r="L99" s="53"/>
      <c r="M99" s="53"/>
      <c r="N99" s="53"/>
      <c r="O99" s="53"/>
      <c r="P99" s="53"/>
      <c r="Q99" s="53"/>
      <c r="R99" s="53"/>
      <c r="S99" s="53"/>
      <c r="T99" s="53"/>
      <c r="U99" s="53"/>
      <c r="V99" s="53"/>
      <c r="W99" s="53"/>
      <c r="X99" s="53"/>
      <c r="Y99" s="53"/>
      <c r="Z99" s="53"/>
      <c r="AA99" s="53"/>
      <c r="AB99" s="53"/>
      <c r="AC99" s="53"/>
      <c r="AD99" s="53"/>
      <c r="AE99" s="53"/>
      <c r="AF99" s="53"/>
      <c r="AG99" s="53"/>
      <c r="AH99" s="53"/>
      <c r="AI99" s="53"/>
      <c r="AJ99" s="53"/>
      <c r="AK99" s="53"/>
      <c r="AL99" s="53"/>
      <c r="AM99" s="53"/>
      <c r="AN99" s="53"/>
      <c r="AO99" s="53"/>
      <c r="AP99" s="53"/>
      <c r="AQ99" s="53"/>
      <c r="AR99" s="53"/>
      <c r="AS99" s="53"/>
      <c r="AT99" s="53"/>
      <c r="AU99" s="53"/>
      <c r="AV99" s="53"/>
      <c r="AW99" s="53"/>
      <c r="AX99" s="53"/>
      <c r="AY99" s="53"/>
      <c r="AZ99" s="53"/>
      <c r="BA99" s="53"/>
      <c r="BB99" s="53"/>
      <c r="BC99" s="53"/>
      <c r="BD99" s="53"/>
      <c r="BE99" s="53"/>
      <c r="BF99" s="53"/>
      <c r="BG99" s="53"/>
      <c r="BH99" s="53"/>
      <c r="BI99" s="53"/>
      <c r="BJ99" s="53"/>
      <c r="BK99" s="53"/>
      <c r="BL99" s="53"/>
      <c r="BM99" s="53"/>
      <c r="BN99" s="53"/>
      <c r="BO99" s="53"/>
      <c r="BP99" s="53"/>
      <c r="BQ99" s="53"/>
      <c r="BR99" s="53"/>
      <c r="BS99" s="53"/>
      <c r="BT99" s="53"/>
      <c r="BU99" s="53"/>
      <c r="BV99" s="53"/>
      <c r="BW99" s="53"/>
      <c r="BX99" s="53"/>
      <c r="BY99" s="53"/>
      <c r="BZ99" s="53"/>
      <c r="CA99" s="53"/>
      <c r="CB99" s="53"/>
      <c r="CC99" s="53"/>
      <c r="CD99" s="53"/>
      <c r="CE99" s="53"/>
      <c r="CF99" s="53"/>
      <c r="CG99" s="53"/>
      <c r="CH99" s="53"/>
      <c r="CI99" s="53"/>
      <c r="CJ99" s="53"/>
      <c r="CK99" s="53"/>
      <c r="CL99" s="53"/>
      <c r="CM99" s="53"/>
      <c r="CN99" s="53"/>
      <c r="CO99" s="53"/>
      <c r="CP99" s="53"/>
      <c r="CQ99" s="53"/>
      <c r="CR99" s="53"/>
      <c r="CS99" s="53"/>
      <c r="CT99" s="53"/>
      <c r="CU99" s="53"/>
      <c r="CV99" s="53"/>
      <c r="CW99" s="53"/>
      <c r="CX99" s="53"/>
      <c r="CY99" s="53"/>
      <c r="CZ99" s="53"/>
      <c r="DA99" s="53"/>
      <c r="DB99" s="53"/>
      <c r="DC99" s="53"/>
      <c r="DD99" s="53"/>
      <c r="DE99" s="53"/>
      <c r="DF99" s="53"/>
      <c r="DG99" s="53"/>
      <c r="DH99" s="53"/>
      <c r="DI99" s="53"/>
      <c r="DJ99" s="53"/>
    </row>
    <row r="100" spans="11:114" s="36" customFormat="1" x14ac:dyDescent="0.3">
      <c r="K100" s="53"/>
      <c r="L100" s="53"/>
      <c r="M100" s="53"/>
      <c r="N100" s="53"/>
      <c r="O100" s="53"/>
      <c r="P100" s="53"/>
      <c r="Q100" s="53"/>
      <c r="R100" s="53"/>
      <c r="S100" s="53"/>
      <c r="T100" s="53"/>
      <c r="U100" s="53"/>
      <c r="V100" s="53"/>
      <c r="W100" s="53"/>
      <c r="X100" s="53"/>
      <c r="Y100" s="53"/>
      <c r="Z100" s="53"/>
      <c r="AA100" s="53"/>
      <c r="AB100" s="53"/>
      <c r="AC100" s="53"/>
      <c r="AD100" s="53"/>
      <c r="AE100" s="53"/>
      <c r="AF100" s="53"/>
      <c r="AG100" s="53"/>
      <c r="AH100" s="53"/>
      <c r="AI100" s="53"/>
      <c r="AJ100" s="53"/>
      <c r="AK100" s="53"/>
      <c r="AL100" s="53"/>
      <c r="AM100" s="53"/>
      <c r="AN100" s="53"/>
      <c r="AO100" s="53"/>
      <c r="AP100" s="53"/>
      <c r="AQ100" s="53"/>
      <c r="AR100" s="53"/>
      <c r="AS100" s="53"/>
      <c r="AT100" s="53"/>
      <c r="AU100" s="53"/>
      <c r="AV100" s="53"/>
      <c r="AW100" s="53"/>
      <c r="AX100" s="53"/>
      <c r="AY100" s="53"/>
      <c r="AZ100" s="53"/>
      <c r="BA100" s="53"/>
      <c r="BB100" s="53"/>
      <c r="BC100" s="53"/>
      <c r="BD100" s="53"/>
      <c r="BE100" s="53"/>
      <c r="BF100" s="53"/>
      <c r="BG100" s="53"/>
      <c r="BH100" s="53"/>
      <c r="BI100" s="53"/>
      <c r="BJ100" s="53"/>
      <c r="BK100" s="53"/>
      <c r="BL100" s="53"/>
      <c r="BM100" s="53"/>
      <c r="BN100" s="53"/>
      <c r="BO100" s="53"/>
      <c r="BP100" s="53"/>
      <c r="BQ100" s="53"/>
      <c r="BR100" s="53"/>
      <c r="BS100" s="53"/>
      <c r="BT100" s="53"/>
      <c r="BU100" s="53"/>
      <c r="BV100" s="53"/>
      <c r="BW100" s="53"/>
      <c r="BX100" s="53"/>
      <c r="BY100" s="53"/>
      <c r="BZ100" s="53"/>
      <c r="CA100" s="53"/>
      <c r="CB100" s="53"/>
      <c r="CC100" s="53"/>
      <c r="CD100" s="53"/>
      <c r="CE100" s="53"/>
      <c r="CF100" s="53"/>
      <c r="CG100" s="53"/>
      <c r="CH100" s="53"/>
      <c r="CI100" s="53"/>
      <c r="CJ100" s="53"/>
      <c r="CK100" s="53"/>
      <c r="CL100" s="53"/>
      <c r="CM100" s="53"/>
      <c r="CN100" s="53"/>
      <c r="CO100" s="53"/>
      <c r="CP100" s="53"/>
      <c r="CQ100" s="53"/>
      <c r="CR100" s="53"/>
      <c r="CS100" s="53"/>
      <c r="CT100" s="53"/>
      <c r="CU100" s="53"/>
      <c r="CV100" s="53"/>
      <c r="CW100" s="53"/>
      <c r="CX100" s="53"/>
      <c r="CY100" s="53"/>
      <c r="CZ100" s="53"/>
      <c r="DA100" s="53"/>
      <c r="DB100" s="53"/>
      <c r="DC100" s="53"/>
      <c r="DD100" s="53"/>
      <c r="DE100" s="53"/>
      <c r="DF100" s="53"/>
      <c r="DG100" s="53"/>
      <c r="DH100" s="53"/>
      <c r="DI100" s="53"/>
      <c r="DJ100" s="53"/>
    </row>
    <row r="101" spans="11:114" s="36" customFormat="1" x14ac:dyDescent="0.3">
      <c r="K101" s="53"/>
      <c r="L101" s="53"/>
      <c r="M101" s="53"/>
      <c r="N101" s="53"/>
      <c r="O101" s="53"/>
      <c r="P101" s="53"/>
      <c r="Q101" s="53"/>
      <c r="R101" s="53"/>
      <c r="S101" s="53"/>
      <c r="T101" s="53"/>
      <c r="U101" s="53"/>
      <c r="V101" s="53"/>
      <c r="W101" s="53"/>
      <c r="X101" s="53"/>
      <c r="Y101" s="53"/>
      <c r="Z101" s="53"/>
      <c r="AA101" s="53"/>
      <c r="AB101" s="53"/>
      <c r="AC101" s="53"/>
      <c r="AD101" s="53"/>
      <c r="AE101" s="53"/>
      <c r="AF101" s="53"/>
      <c r="AG101" s="53"/>
      <c r="AH101" s="53"/>
      <c r="AI101" s="53"/>
      <c r="AJ101" s="53"/>
      <c r="AK101" s="53"/>
      <c r="AL101" s="53"/>
      <c r="AM101" s="53"/>
      <c r="AN101" s="53"/>
      <c r="AO101" s="53"/>
      <c r="AP101" s="53"/>
      <c r="AQ101" s="53"/>
      <c r="AR101" s="53"/>
      <c r="AS101" s="53"/>
      <c r="AT101" s="53"/>
      <c r="AU101" s="53"/>
      <c r="AV101" s="53"/>
      <c r="AW101" s="53"/>
      <c r="AX101" s="53"/>
      <c r="AY101" s="53"/>
      <c r="AZ101" s="53"/>
      <c r="BA101" s="53"/>
      <c r="BB101" s="53"/>
      <c r="BC101" s="53"/>
      <c r="BD101" s="53"/>
      <c r="BE101" s="53"/>
      <c r="BF101" s="53"/>
      <c r="BG101" s="53"/>
      <c r="BH101" s="53"/>
      <c r="BI101" s="53"/>
      <c r="BJ101" s="53"/>
      <c r="BK101" s="53"/>
      <c r="BL101" s="53"/>
      <c r="BM101" s="53"/>
      <c r="BN101" s="53"/>
      <c r="BO101" s="53"/>
      <c r="BP101" s="53"/>
      <c r="BQ101" s="53"/>
      <c r="BR101" s="53"/>
      <c r="BS101" s="53"/>
      <c r="BT101" s="53"/>
      <c r="BU101" s="53"/>
      <c r="BV101" s="53"/>
      <c r="BW101" s="53"/>
      <c r="BX101" s="53"/>
      <c r="BY101" s="53"/>
      <c r="BZ101" s="53"/>
      <c r="CA101" s="53"/>
      <c r="CB101" s="53"/>
      <c r="CC101" s="53"/>
      <c r="CD101" s="53"/>
      <c r="CE101" s="53"/>
      <c r="CF101" s="53"/>
      <c r="CG101" s="53"/>
      <c r="CH101" s="53"/>
      <c r="CI101" s="53"/>
      <c r="CJ101" s="53"/>
      <c r="CK101" s="53"/>
      <c r="CL101" s="53"/>
      <c r="CM101" s="53"/>
      <c r="CN101" s="53"/>
      <c r="CO101" s="53"/>
      <c r="CP101" s="53"/>
      <c r="CQ101" s="53"/>
      <c r="CR101" s="53"/>
      <c r="CS101" s="53"/>
      <c r="CT101" s="53"/>
      <c r="CU101" s="53"/>
      <c r="CV101" s="53"/>
      <c r="CW101" s="53"/>
      <c r="CX101" s="53"/>
      <c r="CY101" s="53"/>
      <c r="CZ101" s="53"/>
      <c r="DA101" s="53"/>
      <c r="DB101" s="53"/>
      <c r="DC101" s="53"/>
      <c r="DD101" s="53"/>
      <c r="DE101" s="53"/>
      <c r="DF101" s="53"/>
      <c r="DG101" s="53"/>
      <c r="DH101" s="53"/>
      <c r="DI101" s="53"/>
      <c r="DJ101" s="53"/>
    </row>
    <row r="102" spans="11:114" s="36" customFormat="1" x14ac:dyDescent="0.3">
      <c r="K102" s="53"/>
      <c r="L102" s="53"/>
      <c r="M102" s="53"/>
      <c r="N102" s="53"/>
      <c r="O102" s="53"/>
      <c r="P102" s="53"/>
      <c r="Q102" s="53"/>
      <c r="R102" s="53"/>
      <c r="S102" s="53"/>
      <c r="T102" s="53"/>
      <c r="U102" s="53"/>
      <c r="V102" s="53"/>
      <c r="W102" s="53"/>
      <c r="X102" s="53"/>
      <c r="Y102" s="53"/>
      <c r="Z102" s="53"/>
      <c r="AA102" s="53"/>
      <c r="AB102" s="53"/>
      <c r="AC102" s="53"/>
      <c r="AD102" s="53"/>
      <c r="AE102" s="53"/>
      <c r="AF102" s="53"/>
      <c r="AG102" s="53"/>
      <c r="AH102" s="53"/>
      <c r="AI102" s="53"/>
      <c r="AJ102" s="53"/>
      <c r="AK102" s="53"/>
      <c r="AL102" s="53"/>
      <c r="AM102" s="53"/>
      <c r="AN102" s="53"/>
      <c r="AO102" s="53"/>
      <c r="AP102" s="53"/>
      <c r="AQ102" s="53"/>
      <c r="AR102" s="53"/>
      <c r="AS102" s="53"/>
      <c r="AT102" s="53"/>
      <c r="AU102" s="53"/>
      <c r="AV102" s="53"/>
      <c r="AW102" s="53"/>
      <c r="AX102" s="53"/>
      <c r="AY102" s="53"/>
      <c r="AZ102" s="53"/>
      <c r="BA102" s="53"/>
      <c r="BB102" s="53"/>
      <c r="BC102" s="53"/>
      <c r="BD102" s="53"/>
      <c r="BE102" s="53"/>
      <c r="BF102" s="53"/>
      <c r="BG102" s="53"/>
      <c r="BH102" s="53"/>
      <c r="BI102" s="53"/>
      <c r="BJ102" s="53"/>
      <c r="BK102" s="53"/>
      <c r="BL102" s="53"/>
      <c r="BM102" s="53"/>
      <c r="BN102" s="53"/>
      <c r="BO102" s="53"/>
      <c r="BP102" s="53"/>
      <c r="BQ102" s="53"/>
      <c r="BR102" s="53"/>
      <c r="BS102" s="53"/>
      <c r="BT102" s="53"/>
      <c r="BU102" s="53"/>
      <c r="BV102" s="53"/>
      <c r="BW102" s="53"/>
      <c r="BX102" s="53"/>
      <c r="BY102" s="53"/>
      <c r="BZ102" s="53"/>
      <c r="CA102" s="53"/>
      <c r="CB102" s="53"/>
      <c r="CC102" s="53"/>
      <c r="CD102" s="53"/>
      <c r="CE102" s="53"/>
      <c r="CF102" s="53"/>
      <c r="CG102" s="53"/>
      <c r="CH102" s="53"/>
      <c r="CI102" s="53"/>
      <c r="CJ102" s="53"/>
      <c r="CK102" s="53"/>
      <c r="CL102" s="53"/>
      <c r="CM102" s="53"/>
      <c r="CN102" s="53"/>
      <c r="CO102" s="53"/>
      <c r="CP102" s="53"/>
      <c r="CQ102" s="53"/>
      <c r="CR102" s="53"/>
      <c r="CS102" s="53"/>
      <c r="CT102" s="53"/>
      <c r="CU102" s="53"/>
      <c r="CV102" s="53"/>
      <c r="CW102" s="53"/>
      <c r="CX102" s="53"/>
      <c r="CY102" s="53"/>
      <c r="CZ102" s="53"/>
      <c r="DA102" s="53"/>
      <c r="DB102" s="53"/>
      <c r="DC102" s="53"/>
      <c r="DD102" s="53"/>
      <c r="DE102" s="53"/>
      <c r="DF102" s="53"/>
      <c r="DG102" s="53"/>
      <c r="DH102" s="53"/>
      <c r="DI102" s="53"/>
      <c r="DJ102" s="53"/>
    </row>
    <row r="103" spans="11:114" s="36" customFormat="1" x14ac:dyDescent="0.3">
      <c r="K103" s="53"/>
      <c r="L103" s="53"/>
      <c r="M103" s="53"/>
      <c r="N103" s="53"/>
      <c r="O103" s="53"/>
      <c r="P103" s="53"/>
      <c r="Q103" s="53"/>
      <c r="R103" s="53"/>
      <c r="S103" s="53"/>
      <c r="T103" s="53"/>
      <c r="U103" s="53"/>
      <c r="V103" s="53"/>
      <c r="W103" s="53"/>
      <c r="X103" s="53"/>
      <c r="Y103" s="53"/>
      <c r="Z103" s="53"/>
      <c r="AA103" s="53"/>
      <c r="AB103" s="53"/>
      <c r="AC103" s="53"/>
      <c r="AD103" s="53"/>
      <c r="AE103" s="53"/>
      <c r="AF103" s="53"/>
      <c r="AG103" s="53"/>
      <c r="AH103" s="53"/>
      <c r="AI103" s="53"/>
      <c r="AJ103" s="53"/>
      <c r="AK103" s="53"/>
      <c r="AL103" s="53"/>
      <c r="AM103" s="53"/>
      <c r="AN103" s="53"/>
      <c r="AO103" s="53"/>
      <c r="AP103" s="53"/>
      <c r="AQ103" s="53"/>
      <c r="AR103" s="53"/>
      <c r="AS103" s="53"/>
      <c r="AT103" s="53"/>
      <c r="AU103" s="53"/>
      <c r="AV103" s="53"/>
      <c r="AW103" s="53"/>
      <c r="AX103" s="53"/>
      <c r="AY103" s="53"/>
      <c r="AZ103" s="53"/>
      <c r="BA103" s="53"/>
      <c r="BB103" s="53"/>
      <c r="BC103" s="53"/>
      <c r="BD103" s="53"/>
      <c r="BE103" s="53"/>
      <c r="BF103" s="53"/>
      <c r="BG103" s="53"/>
      <c r="BH103" s="53"/>
      <c r="BI103" s="53"/>
      <c r="BJ103" s="53"/>
      <c r="BK103" s="53"/>
      <c r="BL103" s="53"/>
      <c r="BM103" s="53"/>
      <c r="BN103" s="53"/>
      <c r="BO103" s="53"/>
      <c r="BP103" s="53"/>
      <c r="BQ103" s="53"/>
      <c r="BR103" s="53"/>
      <c r="BS103" s="53"/>
      <c r="BT103" s="53"/>
      <c r="BU103" s="53"/>
      <c r="BV103" s="53"/>
      <c r="BW103" s="53"/>
      <c r="BX103" s="53"/>
      <c r="BY103" s="53"/>
      <c r="BZ103" s="53"/>
      <c r="CA103" s="53"/>
      <c r="CB103" s="53"/>
      <c r="CC103" s="53"/>
      <c r="CD103" s="53"/>
      <c r="CE103" s="53"/>
      <c r="CF103" s="53"/>
      <c r="CG103" s="53"/>
      <c r="CH103" s="53"/>
      <c r="CI103" s="53"/>
      <c r="CJ103" s="53"/>
      <c r="CK103" s="53"/>
      <c r="CL103" s="53"/>
      <c r="CM103" s="53"/>
      <c r="CN103" s="53"/>
      <c r="CO103" s="53"/>
      <c r="CP103" s="53"/>
      <c r="CQ103" s="53"/>
      <c r="CR103" s="53"/>
      <c r="CS103" s="53"/>
      <c r="CT103" s="53"/>
      <c r="CU103" s="53"/>
      <c r="CV103" s="53"/>
      <c r="CW103" s="53"/>
      <c r="CX103" s="53"/>
      <c r="CY103" s="53"/>
      <c r="CZ103" s="53"/>
      <c r="DA103" s="53"/>
      <c r="DB103" s="53"/>
      <c r="DC103" s="53"/>
      <c r="DD103" s="53"/>
      <c r="DE103" s="53"/>
      <c r="DF103" s="53"/>
      <c r="DG103" s="53"/>
      <c r="DH103" s="53"/>
      <c r="DI103" s="53"/>
      <c r="DJ103" s="53"/>
    </row>
    <row r="104" spans="11:114" s="36" customFormat="1" x14ac:dyDescent="0.3">
      <c r="K104" s="53"/>
      <c r="L104" s="53"/>
      <c r="M104" s="53"/>
      <c r="N104" s="53"/>
      <c r="O104" s="53"/>
      <c r="P104" s="53"/>
      <c r="Q104" s="53"/>
      <c r="R104" s="53"/>
      <c r="S104" s="53"/>
      <c r="T104" s="53"/>
      <c r="U104" s="53"/>
      <c r="V104" s="53"/>
      <c r="W104" s="53"/>
      <c r="X104" s="53"/>
      <c r="Y104" s="53"/>
      <c r="Z104" s="53"/>
      <c r="AA104" s="53"/>
      <c r="AB104" s="53"/>
      <c r="AC104" s="53"/>
      <c r="AD104" s="53"/>
      <c r="AE104" s="53"/>
      <c r="AF104" s="53"/>
      <c r="AG104" s="53"/>
      <c r="AH104" s="53"/>
      <c r="AI104" s="53"/>
      <c r="AJ104" s="53"/>
      <c r="AK104" s="53"/>
      <c r="AL104" s="53"/>
      <c r="AM104" s="53"/>
      <c r="AN104" s="53"/>
      <c r="AO104" s="53"/>
      <c r="AP104" s="53"/>
      <c r="AQ104" s="53"/>
      <c r="AR104" s="53"/>
      <c r="AS104" s="53"/>
      <c r="AT104" s="53"/>
      <c r="AU104" s="53"/>
      <c r="AV104" s="53"/>
      <c r="AW104" s="53"/>
      <c r="AX104" s="53"/>
      <c r="AY104" s="53"/>
      <c r="AZ104" s="53"/>
      <c r="BA104" s="53"/>
      <c r="BB104" s="53"/>
      <c r="BC104" s="53"/>
      <c r="BD104" s="53"/>
      <c r="BE104" s="53"/>
      <c r="BF104" s="53"/>
      <c r="BG104" s="53"/>
      <c r="BH104" s="53"/>
      <c r="BI104" s="53"/>
      <c r="BJ104" s="53"/>
      <c r="BK104" s="53"/>
      <c r="BL104" s="53"/>
      <c r="BM104" s="53"/>
      <c r="BN104" s="53"/>
      <c r="BO104" s="53"/>
      <c r="BP104" s="53"/>
      <c r="BQ104" s="53"/>
      <c r="BR104" s="53"/>
      <c r="BS104" s="53"/>
      <c r="BT104" s="53"/>
      <c r="BU104" s="53"/>
      <c r="BV104" s="53"/>
      <c r="BW104" s="53"/>
      <c r="BX104" s="53"/>
      <c r="BY104" s="53"/>
      <c r="BZ104" s="53"/>
      <c r="CA104" s="53"/>
      <c r="CB104" s="53"/>
      <c r="CC104" s="53"/>
      <c r="CD104" s="53"/>
      <c r="CE104" s="53"/>
      <c r="CF104" s="53"/>
      <c r="CG104" s="53"/>
      <c r="CH104" s="53"/>
      <c r="CI104" s="53"/>
      <c r="CJ104" s="53"/>
      <c r="CK104" s="53"/>
      <c r="CL104" s="53"/>
      <c r="CM104" s="53"/>
      <c r="CN104" s="53"/>
      <c r="CO104" s="53"/>
      <c r="CP104" s="53"/>
      <c r="CQ104" s="53"/>
      <c r="CR104" s="53"/>
      <c r="CS104" s="53"/>
      <c r="CT104" s="53"/>
      <c r="CU104" s="53"/>
      <c r="CV104" s="53"/>
      <c r="CW104" s="53"/>
      <c r="CX104" s="53"/>
      <c r="CY104" s="53"/>
      <c r="CZ104" s="53"/>
      <c r="DA104" s="53"/>
      <c r="DB104" s="53"/>
      <c r="DC104" s="53"/>
      <c r="DD104" s="53"/>
      <c r="DE104" s="53"/>
      <c r="DF104" s="53"/>
      <c r="DG104" s="53"/>
      <c r="DH104" s="53"/>
      <c r="DI104" s="53"/>
      <c r="DJ104" s="53"/>
    </row>
    <row r="105" spans="11:114" s="36" customFormat="1" x14ac:dyDescent="0.3">
      <c r="K105" s="53"/>
      <c r="L105" s="53"/>
      <c r="M105" s="53"/>
      <c r="N105" s="53"/>
      <c r="O105" s="53"/>
      <c r="P105" s="53"/>
      <c r="Q105" s="53"/>
      <c r="R105" s="53"/>
      <c r="S105" s="53"/>
      <c r="T105" s="53"/>
      <c r="U105" s="53"/>
      <c r="V105" s="53"/>
      <c r="W105" s="53"/>
      <c r="X105" s="53"/>
      <c r="Y105" s="53"/>
      <c r="Z105" s="53"/>
      <c r="AA105" s="53"/>
      <c r="AB105" s="53"/>
      <c r="AC105" s="53"/>
      <c r="AD105" s="53"/>
      <c r="AE105" s="53"/>
      <c r="AF105" s="53"/>
      <c r="AG105" s="53"/>
      <c r="AH105" s="53"/>
      <c r="AI105" s="53"/>
      <c r="AJ105" s="53"/>
      <c r="AK105" s="53"/>
      <c r="AL105" s="53"/>
      <c r="AM105" s="53"/>
      <c r="AN105" s="53"/>
      <c r="AO105" s="53"/>
      <c r="AP105" s="53"/>
      <c r="AQ105" s="53"/>
      <c r="AR105" s="53"/>
      <c r="AS105" s="53"/>
      <c r="AT105" s="53"/>
      <c r="AU105" s="53"/>
      <c r="AV105" s="53"/>
      <c r="AW105" s="53"/>
      <c r="AX105" s="53"/>
      <c r="AY105" s="53"/>
      <c r="AZ105" s="53"/>
      <c r="BA105" s="53"/>
      <c r="BB105" s="53"/>
      <c r="BC105" s="53"/>
      <c r="BD105" s="53"/>
      <c r="BE105" s="53"/>
      <c r="BF105" s="53"/>
      <c r="BG105" s="53"/>
      <c r="BH105" s="53"/>
      <c r="BI105" s="53"/>
      <c r="BJ105" s="53"/>
      <c r="BK105" s="53"/>
      <c r="BL105" s="53"/>
      <c r="BM105" s="53"/>
      <c r="BN105" s="53"/>
      <c r="BO105" s="53"/>
      <c r="BP105" s="53"/>
      <c r="BQ105" s="53"/>
      <c r="BR105" s="53"/>
      <c r="BS105" s="53"/>
      <c r="BT105" s="53"/>
      <c r="BU105" s="53"/>
      <c r="BV105" s="53"/>
      <c r="BW105" s="53"/>
      <c r="BX105" s="53"/>
      <c r="BY105" s="53"/>
      <c r="BZ105" s="53"/>
      <c r="CA105" s="53"/>
      <c r="CB105" s="53"/>
      <c r="CC105" s="53"/>
      <c r="CD105" s="53"/>
      <c r="CE105" s="53"/>
      <c r="CF105" s="53"/>
      <c r="CG105" s="53"/>
      <c r="CH105" s="53"/>
      <c r="CI105" s="53"/>
      <c r="CJ105" s="53"/>
      <c r="CK105" s="53"/>
      <c r="CL105" s="53"/>
      <c r="CM105" s="53"/>
      <c r="CN105" s="53"/>
      <c r="CO105" s="53"/>
      <c r="CP105" s="53"/>
      <c r="CQ105" s="53"/>
      <c r="CR105" s="53"/>
      <c r="CS105" s="53"/>
      <c r="CT105" s="53"/>
      <c r="CU105" s="53"/>
      <c r="CV105" s="53"/>
      <c r="CW105" s="53"/>
      <c r="CX105" s="53"/>
      <c r="CY105" s="53"/>
      <c r="CZ105" s="53"/>
      <c r="DA105" s="53"/>
      <c r="DB105" s="53"/>
      <c r="DC105" s="53"/>
      <c r="DD105" s="53"/>
      <c r="DE105" s="53"/>
      <c r="DF105" s="53"/>
      <c r="DG105" s="53"/>
      <c r="DH105" s="53"/>
      <c r="DI105" s="53"/>
      <c r="DJ105" s="53"/>
    </row>
    <row r="106" spans="11:114" s="36" customFormat="1" x14ac:dyDescent="0.3">
      <c r="K106" s="53"/>
      <c r="L106" s="53"/>
      <c r="M106" s="53"/>
      <c r="N106" s="53"/>
      <c r="O106" s="53"/>
      <c r="P106" s="53"/>
      <c r="Q106" s="53"/>
      <c r="R106" s="53"/>
      <c r="S106" s="53"/>
      <c r="T106" s="53"/>
      <c r="U106" s="53"/>
      <c r="V106" s="53"/>
      <c r="W106" s="53"/>
      <c r="X106" s="53"/>
      <c r="Y106" s="53"/>
      <c r="Z106" s="53"/>
      <c r="AA106" s="53"/>
      <c r="AB106" s="53"/>
      <c r="AC106" s="53"/>
      <c r="AD106" s="53"/>
      <c r="AE106" s="53"/>
      <c r="AF106" s="53"/>
      <c r="AG106" s="53"/>
      <c r="AH106" s="53"/>
      <c r="AI106" s="53"/>
      <c r="AJ106" s="53"/>
      <c r="AK106" s="53"/>
      <c r="AL106" s="53"/>
      <c r="AM106" s="53"/>
      <c r="AN106" s="53"/>
      <c r="AO106" s="53"/>
      <c r="AP106" s="53"/>
      <c r="AQ106" s="53"/>
      <c r="AR106" s="53"/>
      <c r="AS106" s="53"/>
      <c r="AT106" s="53"/>
      <c r="AU106" s="53"/>
      <c r="AV106" s="53"/>
      <c r="AW106" s="53"/>
      <c r="AX106" s="53"/>
      <c r="AY106" s="53"/>
      <c r="AZ106" s="53"/>
      <c r="BA106" s="53"/>
      <c r="BB106" s="53"/>
      <c r="BC106" s="53"/>
      <c r="BD106" s="53"/>
      <c r="BE106" s="53"/>
      <c r="BF106" s="53"/>
      <c r="BG106" s="53"/>
      <c r="BH106" s="53"/>
      <c r="BI106" s="53"/>
      <c r="BJ106" s="53"/>
      <c r="BK106" s="53"/>
      <c r="BL106" s="53"/>
      <c r="BM106" s="53"/>
      <c r="BN106" s="53"/>
      <c r="BO106" s="53"/>
      <c r="BP106" s="53"/>
      <c r="BQ106" s="53"/>
      <c r="BR106" s="53"/>
      <c r="BS106" s="53"/>
      <c r="BT106" s="53"/>
      <c r="BU106" s="53"/>
      <c r="BV106" s="53"/>
      <c r="BW106" s="53"/>
      <c r="BX106" s="53"/>
      <c r="BY106" s="53"/>
      <c r="BZ106" s="53"/>
      <c r="CA106" s="53"/>
      <c r="CB106" s="53"/>
      <c r="CC106" s="53"/>
      <c r="CD106" s="53"/>
      <c r="CE106" s="53"/>
      <c r="CF106" s="53"/>
      <c r="CG106" s="53"/>
      <c r="CH106" s="53"/>
      <c r="CI106" s="53"/>
      <c r="CJ106" s="53"/>
      <c r="CK106" s="53"/>
      <c r="CL106" s="53"/>
      <c r="CM106" s="53"/>
      <c r="CN106" s="53"/>
      <c r="CO106" s="53"/>
      <c r="CP106" s="53"/>
      <c r="CQ106" s="53"/>
      <c r="CR106" s="53"/>
      <c r="CS106" s="53"/>
      <c r="CT106" s="53"/>
      <c r="CU106" s="53"/>
      <c r="CV106" s="53"/>
      <c r="CW106" s="53"/>
      <c r="CX106" s="53"/>
      <c r="CY106" s="53"/>
      <c r="CZ106" s="53"/>
      <c r="DA106" s="53"/>
      <c r="DB106" s="53"/>
      <c r="DC106" s="53"/>
      <c r="DD106" s="53"/>
      <c r="DE106" s="53"/>
      <c r="DF106" s="53"/>
      <c r="DG106" s="53"/>
      <c r="DH106" s="53"/>
      <c r="DI106" s="53"/>
      <c r="DJ106" s="53"/>
    </row>
    <row r="107" spans="11:114" s="36" customFormat="1" x14ac:dyDescent="0.3">
      <c r="K107" s="53"/>
      <c r="L107" s="53"/>
      <c r="M107" s="53"/>
      <c r="N107" s="53"/>
      <c r="O107" s="53"/>
      <c r="P107" s="53"/>
      <c r="Q107" s="53"/>
      <c r="R107" s="53"/>
      <c r="S107" s="53"/>
      <c r="T107" s="53"/>
      <c r="U107" s="53"/>
      <c r="V107" s="53"/>
      <c r="W107" s="53"/>
      <c r="X107" s="53"/>
      <c r="Y107" s="53"/>
      <c r="Z107" s="53"/>
      <c r="AA107" s="53"/>
      <c r="AB107" s="53"/>
      <c r="AC107" s="53"/>
      <c r="AD107" s="53"/>
      <c r="AE107" s="53"/>
      <c r="AF107" s="53"/>
      <c r="AG107" s="53"/>
      <c r="AH107" s="53"/>
      <c r="AI107" s="53"/>
      <c r="AJ107" s="53"/>
      <c r="AK107" s="53"/>
      <c r="AL107" s="53"/>
      <c r="AM107" s="53"/>
      <c r="AN107" s="53"/>
      <c r="AO107" s="53"/>
      <c r="AP107" s="53"/>
      <c r="AQ107" s="53"/>
      <c r="AR107" s="53"/>
      <c r="AS107" s="53"/>
      <c r="AT107" s="53"/>
      <c r="AU107" s="53"/>
      <c r="AV107" s="53"/>
      <c r="AW107" s="53"/>
      <c r="AX107" s="53"/>
      <c r="AY107" s="53"/>
      <c r="AZ107" s="53"/>
      <c r="BA107" s="53"/>
      <c r="BB107" s="53"/>
      <c r="BC107" s="53"/>
      <c r="BD107" s="53"/>
      <c r="BE107" s="53"/>
      <c r="BF107" s="53"/>
      <c r="BG107" s="53"/>
      <c r="BH107" s="53"/>
      <c r="BI107" s="53"/>
      <c r="BJ107" s="53"/>
      <c r="BK107" s="53"/>
      <c r="BL107" s="53"/>
      <c r="BM107" s="53"/>
      <c r="BN107" s="53"/>
      <c r="BO107" s="53"/>
      <c r="BP107" s="53"/>
      <c r="BQ107" s="53"/>
      <c r="BR107" s="53"/>
      <c r="BS107" s="53"/>
      <c r="BT107" s="53"/>
      <c r="BU107" s="53"/>
      <c r="BV107" s="53"/>
      <c r="BW107" s="53"/>
      <c r="BX107" s="53"/>
      <c r="BY107" s="53"/>
      <c r="BZ107" s="53"/>
      <c r="CA107" s="53"/>
      <c r="CB107" s="53"/>
      <c r="CC107" s="53"/>
      <c r="CD107" s="53"/>
      <c r="CE107" s="53"/>
      <c r="CF107" s="53"/>
      <c r="CG107" s="53"/>
      <c r="CH107" s="53"/>
      <c r="CI107" s="53"/>
      <c r="CJ107" s="53"/>
      <c r="CK107" s="53"/>
      <c r="CL107" s="53"/>
      <c r="CM107" s="53"/>
      <c r="CN107" s="53"/>
      <c r="CO107" s="53"/>
      <c r="CP107" s="53"/>
      <c r="CQ107" s="53"/>
      <c r="CR107" s="53"/>
      <c r="CS107" s="53"/>
      <c r="CT107" s="53"/>
      <c r="CU107" s="53"/>
      <c r="CV107" s="53"/>
      <c r="CW107" s="53"/>
      <c r="CX107" s="53"/>
      <c r="CY107" s="53"/>
      <c r="CZ107" s="53"/>
      <c r="DA107" s="53"/>
      <c r="DB107" s="53"/>
      <c r="DC107" s="53"/>
      <c r="DD107" s="53"/>
      <c r="DE107" s="53"/>
      <c r="DF107" s="53"/>
      <c r="DG107" s="53"/>
      <c r="DH107" s="53"/>
      <c r="DI107" s="53"/>
      <c r="DJ107" s="53"/>
    </row>
    <row r="108" spans="11:114" s="36" customFormat="1" x14ac:dyDescent="0.3">
      <c r="K108" s="53"/>
      <c r="L108" s="53"/>
      <c r="M108" s="53"/>
      <c r="N108" s="53"/>
      <c r="O108" s="53"/>
      <c r="P108" s="53"/>
      <c r="Q108" s="53"/>
      <c r="R108" s="53"/>
      <c r="S108" s="53"/>
      <c r="T108" s="53"/>
      <c r="U108" s="53"/>
      <c r="V108" s="53"/>
      <c r="W108" s="53"/>
      <c r="X108" s="53"/>
      <c r="Y108" s="53"/>
      <c r="Z108" s="53"/>
      <c r="AA108" s="53"/>
      <c r="AB108" s="53"/>
      <c r="AC108" s="53"/>
      <c r="AD108" s="53"/>
      <c r="AE108" s="53"/>
      <c r="AF108" s="53"/>
      <c r="AG108" s="53"/>
      <c r="AH108" s="53"/>
      <c r="AI108" s="53"/>
      <c r="AJ108" s="53"/>
      <c r="AK108" s="53"/>
      <c r="AL108" s="53"/>
      <c r="AM108" s="53"/>
      <c r="AN108" s="53"/>
      <c r="AO108" s="53"/>
      <c r="AP108" s="53"/>
      <c r="AQ108" s="53"/>
      <c r="AR108" s="53"/>
      <c r="AS108" s="53"/>
      <c r="AT108" s="53"/>
      <c r="AU108" s="53"/>
      <c r="AV108" s="53"/>
      <c r="AW108" s="53"/>
      <c r="AX108" s="53"/>
      <c r="AY108" s="53"/>
      <c r="AZ108" s="53"/>
      <c r="BA108" s="53"/>
      <c r="BB108" s="53"/>
      <c r="BC108" s="53"/>
      <c r="BD108" s="53"/>
      <c r="BE108" s="53"/>
      <c r="BF108" s="53"/>
      <c r="BG108" s="53"/>
      <c r="BH108" s="53"/>
      <c r="BI108" s="53"/>
      <c r="BJ108" s="53"/>
      <c r="BK108" s="53"/>
      <c r="BL108" s="53"/>
      <c r="BM108" s="53"/>
      <c r="BN108" s="53"/>
      <c r="BO108" s="53"/>
      <c r="BP108" s="53"/>
      <c r="BQ108" s="53"/>
      <c r="BR108" s="53"/>
      <c r="BS108" s="53"/>
      <c r="BT108" s="53"/>
      <c r="BU108" s="53"/>
      <c r="BV108" s="53"/>
      <c r="BW108" s="53"/>
      <c r="BX108" s="53"/>
      <c r="BY108" s="53"/>
      <c r="BZ108" s="53"/>
      <c r="CA108" s="53"/>
      <c r="CB108" s="53"/>
      <c r="CC108" s="53"/>
      <c r="CD108" s="53"/>
      <c r="CE108" s="53"/>
      <c r="CF108" s="53"/>
      <c r="CG108" s="53"/>
      <c r="CH108" s="53"/>
      <c r="CI108" s="53"/>
      <c r="CJ108" s="53"/>
      <c r="CK108" s="53"/>
      <c r="CL108" s="53"/>
      <c r="CM108" s="53"/>
      <c r="CN108" s="53"/>
      <c r="CO108" s="53"/>
      <c r="CP108" s="53"/>
      <c r="CQ108" s="53"/>
      <c r="CR108" s="53"/>
      <c r="CS108" s="53"/>
      <c r="CT108" s="53"/>
      <c r="CU108" s="53"/>
      <c r="CV108" s="53"/>
      <c r="CW108" s="53"/>
      <c r="CX108" s="53"/>
      <c r="CY108" s="53"/>
      <c r="CZ108" s="53"/>
      <c r="DA108" s="53"/>
      <c r="DB108" s="53"/>
      <c r="DC108" s="53"/>
      <c r="DD108" s="53"/>
      <c r="DE108" s="53"/>
      <c r="DF108" s="53"/>
      <c r="DG108" s="53"/>
      <c r="DH108" s="53"/>
      <c r="DI108" s="53"/>
      <c r="DJ108" s="53"/>
    </row>
    <row r="109" spans="11:114" s="36" customFormat="1" x14ac:dyDescent="0.3">
      <c r="K109" s="53"/>
      <c r="L109" s="53"/>
      <c r="M109" s="53"/>
      <c r="N109" s="53"/>
      <c r="O109" s="53"/>
      <c r="P109" s="53"/>
      <c r="Q109" s="53"/>
      <c r="R109" s="53"/>
      <c r="S109" s="53"/>
      <c r="T109" s="53"/>
      <c r="U109" s="53"/>
      <c r="V109" s="53"/>
      <c r="W109" s="53"/>
      <c r="X109" s="53"/>
      <c r="Y109" s="53"/>
      <c r="Z109" s="53"/>
      <c r="AA109" s="53"/>
      <c r="AB109" s="53"/>
      <c r="AC109" s="53"/>
      <c r="AD109" s="53"/>
      <c r="AE109" s="53"/>
      <c r="AF109" s="53"/>
      <c r="AG109" s="53"/>
      <c r="AH109" s="53"/>
      <c r="AI109" s="53"/>
      <c r="AJ109" s="53"/>
      <c r="AK109" s="53"/>
      <c r="AL109" s="53"/>
      <c r="AM109" s="53"/>
      <c r="AN109" s="53"/>
      <c r="AO109" s="53"/>
      <c r="AP109" s="53"/>
      <c r="AQ109" s="53"/>
      <c r="AR109" s="53"/>
      <c r="AS109" s="53"/>
      <c r="AT109" s="53"/>
      <c r="AU109" s="53"/>
      <c r="AV109" s="53"/>
      <c r="AW109" s="53"/>
      <c r="AX109" s="53"/>
      <c r="AY109" s="53"/>
      <c r="AZ109" s="53"/>
      <c r="BA109" s="53"/>
      <c r="BB109" s="53"/>
      <c r="BC109" s="53"/>
      <c r="BD109" s="53"/>
      <c r="BE109" s="53"/>
      <c r="BF109" s="53"/>
      <c r="BG109" s="53"/>
      <c r="BH109" s="53"/>
      <c r="BI109" s="53"/>
      <c r="BJ109" s="53"/>
      <c r="BK109" s="53"/>
      <c r="BL109" s="53"/>
      <c r="BM109" s="53"/>
      <c r="BN109" s="53"/>
      <c r="BO109" s="53"/>
      <c r="BP109" s="53"/>
      <c r="BQ109" s="53"/>
      <c r="BR109" s="53"/>
      <c r="BS109" s="53"/>
      <c r="BT109" s="53"/>
      <c r="BU109" s="53"/>
      <c r="BV109" s="53"/>
      <c r="BW109" s="53"/>
      <c r="BX109" s="53"/>
      <c r="BY109" s="53"/>
      <c r="BZ109" s="53"/>
      <c r="CA109" s="53"/>
      <c r="CB109" s="53"/>
      <c r="CC109" s="53"/>
      <c r="CD109" s="53"/>
      <c r="CE109" s="53"/>
      <c r="CF109" s="53"/>
      <c r="CG109" s="53"/>
      <c r="CH109" s="53"/>
      <c r="CI109" s="53"/>
      <c r="CJ109" s="53"/>
      <c r="CK109" s="53"/>
      <c r="CL109" s="53"/>
      <c r="CM109" s="53"/>
      <c r="CN109" s="53"/>
      <c r="CO109" s="53"/>
      <c r="CP109" s="53"/>
      <c r="CQ109" s="53"/>
      <c r="CR109" s="53"/>
      <c r="CS109" s="53"/>
      <c r="CT109" s="53"/>
      <c r="CU109" s="53"/>
      <c r="CV109" s="53"/>
      <c r="CW109" s="53"/>
      <c r="CX109" s="53"/>
      <c r="CY109" s="53"/>
      <c r="CZ109" s="53"/>
      <c r="DA109" s="53"/>
      <c r="DB109" s="53"/>
      <c r="DC109" s="53"/>
      <c r="DD109" s="53"/>
      <c r="DE109" s="53"/>
      <c r="DF109" s="53"/>
      <c r="DG109" s="53"/>
      <c r="DH109" s="53"/>
      <c r="DI109" s="53"/>
      <c r="DJ109" s="53"/>
    </row>
    <row r="110" spans="11:114" s="36" customFormat="1" x14ac:dyDescent="0.3">
      <c r="K110" s="53"/>
      <c r="L110" s="53"/>
      <c r="M110" s="53"/>
      <c r="N110" s="53"/>
      <c r="O110" s="53"/>
      <c r="P110" s="53"/>
      <c r="Q110" s="53"/>
      <c r="R110" s="53"/>
      <c r="S110" s="53"/>
      <c r="T110" s="53"/>
      <c r="U110" s="53"/>
      <c r="V110" s="53"/>
      <c r="W110" s="53"/>
      <c r="X110" s="53"/>
      <c r="Y110" s="53"/>
      <c r="Z110" s="53"/>
      <c r="AA110" s="53"/>
      <c r="AB110" s="53"/>
      <c r="AC110" s="53"/>
      <c r="AD110" s="53"/>
      <c r="AE110" s="53"/>
      <c r="AF110" s="53"/>
      <c r="AG110" s="53"/>
      <c r="AH110" s="53"/>
      <c r="AI110" s="53"/>
      <c r="AJ110" s="53"/>
      <c r="AK110" s="53"/>
      <c r="AL110" s="53"/>
      <c r="AM110" s="53"/>
      <c r="AN110" s="53"/>
      <c r="AO110" s="53"/>
      <c r="AP110" s="53"/>
      <c r="AQ110" s="53"/>
      <c r="AR110" s="53"/>
      <c r="AS110" s="53"/>
      <c r="AT110" s="53"/>
      <c r="AU110" s="53"/>
      <c r="AV110" s="53"/>
      <c r="AW110" s="53"/>
      <c r="AX110" s="53"/>
      <c r="AY110" s="53"/>
      <c r="AZ110" s="53"/>
      <c r="BA110" s="53"/>
      <c r="BB110" s="53"/>
      <c r="BC110" s="53"/>
      <c r="BD110" s="53"/>
      <c r="BE110" s="53"/>
      <c r="BF110" s="53"/>
      <c r="BG110" s="53"/>
      <c r="BH110" s="53"/>
      <c r="BI110" s="53"/>
      <c r="BJ110" s="53"/>
      <c r="BK110" s="53"/>
      <c r="BL110" s="53"/>
      <c r="BM110" s="53"/>
      <c r="BN110" s="53"/>
      <c r="BO110" s="53"/>
      <c r="BP110" s="53"/>
      <c r="BQ110" s="53"/>
      <c r="BR110" s="53"/>
      <c r="BS110" s="53"/>
      <c r="BT110" s="53"/>
      <c r="BU110" s="53"/>
      <c r="BV110" s="53"/>
      <c r="BW110" s="53"/>
      <c r="BX110" s="53"/>
      <c r="BY110" s="53"/>
      <c r="BZ110" s="53"/>
      <c r="CA110" s="53"/>
      <c r="CB110" s="53"/>
      <c r="CC110" s="53"/>
      <c r="CD110" s="53"/>
      <c r="CE110" s="53"/>
      <c r="CF110" s="53"/>
      <c r="CG110" s="53"/>
      <c r="CH110" s="53"/>
      <c r="CI110" s="53"/>
      <c r="CJ110" s="53"/>
      <c r="CK110" s="53"/>
      <c r="CL110" s="53"/>
      <c r="CM110" s="53"/>
      <c r="CN110" s="53"/>
      <c r="CO110" s="53"/>
      <c r="CP110" s="53"/>
      <c r="CQ110" s="53"/>
      <c r="CR110" s="53"/>
      <c r="CS110" s="53"/>
      <c r="CT110" s="53"/>
      <c r="CU110" s="53"/>
      <c r="CV110" s="53"/>
      <c r="CW110" s="53"/>
      <c r="CX110" s="53"/>
      <c r="CY110" s="53"/>
      <c r="CZ110" s="53"/>
      <c r="DA110" s="53"/>
      <c r="DB110" s="53"/>
      <c r="DC110" s="53"/>
      <c r="DD110" s="53"/>
      <c r="DE110" s="53"/>
      <c r="DF110" s="53"/>
      <c r="DG110" s="53"/>
      <c r="DH110" s="53"/>
      <c r="DI110" s="53"/>
      <c r="DJ110" s="53"/>
    </row>
    <row r="111" spans="11:114" s="36" customFormat="1" x14ac:dyDescent="0.3">
      <c r="K111" s="53"/>
      <c r="L111" s="53"/>
      <c r="M111" s="53"/>
      <c r="N111" s="53"/>
      <c r="O111" s="53"/>
      <c r="P111" s="53"/>
      <c r="Q111" s="53"/>
      <c r="R111" s="53"/>
      <c r="S111" s="53"/>
      <c r="T111" s="53"/>
      <c r="U111" s="53"/>
      <c r="V111" s="53"/>
      <c r="W111" s="53"/>
      <c r="X111" s="53"/>
      <c r="Y111" s="53"/>
      <c r="Z111" s="53"/>
      <c r="AA111" s="53"/>
      <c r="AB111" s="53"/>
      <c r="AC111" s="53"/>
      <c r="AD111" s="53"/>
      <c r="AE111" s="53"/>
      <c r="AF111" s="53"/>
      <c r="AG111" s="53"/>
      <c r="AH111" s="53"/>
      <c r="AI111" s="53"/>
      <c r="AJ111" s="53"/>
      <c r="AK111" s="53"/>
      <c r="AL111" s="53"/>
      <c r="AM111" s="53"/>
      <c r="AN111" s="53"/>
      <c r="AO111" s="53"/>
      <c r="AP111" s="53"/>
      <c r="AQ111" s="53"/>
      <c r="AR111" s="53"/>
      <c r="AS111" s="53"/>
      <c r="AT111" s="53"/>
      <c r="AU111" s="53"/>
      <c r="AV111" s="53"/>
      <c r="AW111" s="53"/>
      <c r="AX111" s="53"/>
      <c r="AY111" s="53"/>
      <c r="AZ111" s="53"/>
      <c r="BA111" s="53"/>
      <c r="BB111" s="53"/>
      <c r="BC111" s="53"/>
      <c r="BD111" s="53"/>
      <c r="BE111" s="53"/>
      <c r="BF111" s="53"/>
      <c r="BG111" s="53"/>
      <c r="BH111" s="53"/>
      <c r="BI111" s="53"/>
      <c r="BJ111" s="53"/>
      <c r="BK111" s="53"/>
      <c r="BL111" s="53"/>
      <c r="BM111" s="53"/>
      <c r="BN111" s="53"/>
      <c r="BO111" s="53"/>
      <c r="BP111" s="53"/>
      <c r="BQ111" s="53"/>
      <c r="BR111" s="53"/>
      <c r="BS111" s="53"/>
      <c r="BT111" s="53"/>
      <c r="BU111" s="53"/>
      <c r="BV111" s="53"/>
      <c r="BW111" s="53"/>
      <c r="BX111" s="53"/>
      <c r="BY111" s="53"/>
      <c r="BZ111" s="53"/>
      <c r="CA111" s="53"/>
      <c r="CB111" s="53"/>
      <c r="CC111" s="53"/>
      <c r="CD111" s="53"/>
      <c r="CE111" s="53"/>
      <c r="CF111" s="53"/>
      <c r="CG111" s="53"/>
      <c r="CH111" s="53"/>
      <c r="CI111" s="53"/>
      <c r="CJ111" s="53"/>
      <c r="CK111" s="53"/>
      <c r="CL111" s="53"/>
      <c r="CM111" s="53"/>
      <c r="CN111" s="53"/>
      <c r="CO111" s="53"/>
      <c r="CP111" s="53"/>
      <c r="CQ111" s="53"/>
      <c r="CR111" s="53"/>
      <c r="CS111" s="53"/>
      <c r="CT111" s="53"/>
      <c r="CU111" s="53"/>
      <c r="CV111" s="53"/>
      <c r="CW111" s="53"/>
      <c r="CX111" s="53"/>
      <c r="CY111" s="53"/>
      <c r="CZ111" s="53"/>
      <c r="DA111" s="53"/>
      <c r="DB111" s="53"/>
      <c r="DC111" s="53"/>
      <c r="DD111" s="53"/>
      <c r="DE111" s="53"/>
      <c r="DF111" s="53"/>
      <c r="DG111" s="53"/>
      <c r="DH111" s="53"/>
      <c r="DI111" s="53"/>
      <c r="DJ111" s="53"/>
    </row>
    <row r="112" spans="11:114" s="36" customFormat="1" x14ac:dyDescent="0.3">
      <c r="K112" s="53"/>
      <c r="L112" s="53"/>
      <c r="M112" s="53"/>
      <c r="N112" s="53"/>
      <c r="O112" s="53"/>
      <c r="P112" s="53"/>
      <c r="Q112" s="53"/>
      <c r="R112" s="53"/>
      <c r="S112" s="53"/>
      <c r="T112" s="53"/>
      <c r="U112" s="53"/>
      <c r="V112" s="53"/>
      <c r="W112" s="53"/>
      <c r="X112" s="53"/>
      <c r="Y112" s="53"/>
      <c r="Z112" s="53"/>
      <c r="AA112" s="53"/>
      <c r="AB112" s="53"/>
      <c r="AC112" s="53"/>
      <c r="AD112" s="53"/>
      <c r="AE112" s="53"/>
      <c r="AF112" s="53"/>
      <c r="AG112" s="53"/>
      <c r="AH112" s="53"/>
      <c r="AI112" s="53"/>
      <c r="AJ112" s="53"/>
      <c r="AK112" s="53"/>
      <c r="AL112" s="53"/>
      <c r="AM112" s="53"/>
      <c r="AN112" s="53"/>
      <c r="AO112" s="53"/>
      <c r="AP112" s="53"/>
      <c r="AQ112" s="53"/>
      <c r="AR112" s="53"/>
      <c r="AS112" s="53"/>
      <c r="AT112" s="53"/>
      <c r="AU112" s="53"/>
      <c r="AV112" s="53"/>
      <c r="AW112" s="53"/>
      <c r="AX112" s="53"/>
      <c r="AY112" s="53"/>
      <c r="AZ112" s="53"/>
      <c r="BA112" s="53"/>
      <c r="BB112" s="53"/>
      <c r="BC112" s="53"/>
      <c r="BD112" s="53"/>
      <c r="BE112" s="53"/>
      <c r="BF112" s="53"/>
      <c r="BG112" s="53"/>
      <c r="BH112" s="53"/>
      <c r="BI112" s="53"/>
      <c r="BJ112" s="53"/>
      <c r="BK112" s="53"/>
      <c r="BL112" s="53"/>
      <c r="BM112" s="53"/>
      <c r="BN112" s="53"/>
      <c r="BO112" s="53"/>
      <c r="BP112" s="53"/>
      <c r="BQ112" s="53"/>
      <c r="BR112" s="53"/>
      <c r="BS112" s="53"/>
      <c r="BT112" s="53"/>
      <c r="BU112" s="53"/>
      <c r="BV112" s="53"/>
      <c r="BW112" s="53"/>
      <c r="BX112" s="53"/>
      <c r="BY112" s="53"/>
      <c r="BZ112" s="53"/>
      <c r="CA112" s="53"/>
      <c r="CB112" s="53"/>
      <c r="CC112" s="53"/>
      <c r="CD112" s="53"/>
      <c r="CE112" s="53"/>
      <c r="CF112" s="53"/>
      <c r="CG112" s="53"/>
      <c r="CH112" s="53"/>
      <c r="CI112" s="53"/>
      <c r="CJ112" s="53"/>
      <c r="CK112" s="53"/>
      <c r="CL112" s="53"/>
      <c r="CM112" s="53"/>
      <c r="CN112" s="53"/>
      <c r="CO112" s="53"/>
      <c r="CP112" s="53"/>
      <c r="CQ112" s="53"/>
      <c r="CR112" s="53"/>
      <c r="CS112" s="53"/>
      <c r="CT112" s="53"/>
      <c r="CU112" s="53"/>
      <c r="CV112" s="53"/>
      <c r="CW112" s="53"/>
      <c r="CX112" s="53"/>
      <c r="CY112" s="53"/>
      <c r="CZ112" s="53"/>
      <c r="DA112" s="53"/>
      <c r="DB112" s="53"/>
      <c r="DC112" s="53"/>
      <c r="DD112" s="53"/>
      <c r="DE112" s="53"/>
      <c r="DF112" s="53"/>
      <c r="DG112" s="53"/>
      <c r="DH112" s="53"/>
      <c r="DI112" s="53"/>
      <c r="DJ112" s="53"/>
    </row>
    <row r="113" spans="11:114" s="36" customFormat="1" x14ac:dyDescent="0.3">
      <c r="K113" s="53"/>
      <c r="L113" s="53"/>
      <c r="M113" s="53"/>
      <c r="N113" s="53"/>
      <c r="O113" s="53"/>
      <c r="P113" s="53"/>
      <c r="Q113" s="53"/>
      <c r="R113" s="53"/>
      <c r="S113" s="53"/>
      <c r="T113" s="53"/>
      <c r="U113" s="53"/>
      <c r="V113" s="53"/>
      <c r="W113" s="53"/>
      <c r="X113" s="53"/>
      <c r="Y113" s="53"/>
      <c r="Z113" s="53"/>
      <c r="AA113" s="53"/>
      <c r="AB113" s="53"/>
      <c r="AC113" s="53"/>
      <c r="AD113" s="53"/>
      <c r="AE113" s="53"/>
      <c r="AF113" s="53"/>
      <c r="AG113" s="53"/>
      <c r="AH113" s="53"/>
      <c r="AI113" s="53"/>
      <c r="AJ113" s="53"/>
      <c r="AK113" s="53"/>
      <c r="AL113" s="53"/>
      <c r="AM113" s="53"/>
      <c r="AN113" s="53"/>
      <c r="AO113" s="53"/>
      <c r="AP113" s="53"/>
      <c r="AQ113" s="53"/>
      <c r="AR113" s="53"/>
      <c r="AS113" s="53"/>
      <c r="AT113" s="53"/>
      <c r="AU113" s="53"/>
      <c r="AV113" s="53"/>
      <c r="AW113" s="53"/>
      <c r="AX113" s="53"/>
      <c r="AY113" s="53"/>
      <c r="AZ113" s="53"/>
      <c r="BA113" s="53"/>
      <c r="BB113" s="53"/>
      <c r="BC113" s="53"/>
      <c r="BD113" s="53"/>
      <c r="BE113" s="53"/>
      <c r="BF113" s="53"/>
      <c r="BG113" s="53"/>
      <c r="BH113" s="53"/>
      <c r="BI113" s="53"/>
      <c r="BJ113" s="53"/>
      <c r="BK113" s="53"/>
      <c r="BL113" s="53"/>
      <c r="BM113" s="53"/>
      <c r="BN113" s="53"/>
      <c r="BO113" s="53"/>
      <c r="BP113" s="53"/>
      <c r="BQ113" s="53"/>
      <c r="BR113" s="53"/>
      <c r="BS113" s="53"/>
      <c r="BT113" s="53"/>
      <c r="BU113" s="53"/>
      <c r="BV113" s="53"/>
      <c r="BW113" s="53"/>
      <c r="BX113" s="53"/>
      <c r="BY113" s="53"/>
      <c r="BZ113" s="53"/>
      <c r="CA113" s="53"/>
      <c r="CB113" s="53"/>
      <c r="CC113" s="53"/>
      <c r="CD113" s="53"/>
      <c r="CE113" s="53"/>
      <c r="CF113" s="53"/>
      <c r="CG113" s="53"/>
      <c r="CH113" s="53"/>
      <c r="CI113" s="53"/>
      <c r="CJ113" s="53"/>
      <c r="CK113" s="53"/>
      <c r="CL113" s="53"/>
      <c r="CM113" s="53"/>
      <c r="CN113" s="53"/>
      <c r="CO113" s="53"/>
      <c r="CP113" s="53"/>
      <c r="CQ113" s="53"/>
      <c r="CR113" s="53"/>
      <c r="CS113" s="53"/>
      <c r="CT113" s="53"/>
      <c r="CU113" s="53"/>
      <c r="CV113" s="53"/>
      <c r="CW113" s="53"/>
      <c r="CX113" s="53"/>
      <c r="CY113" s="53"/>
      <c r="CZ113" s="53"/>
      <c r="DA113" s="53"/>
      <c r="DB113" s="53"/>
      <c r="DC113" s="53"/>
      <c r="DD113" s="53"/>
      <c r="DE113" s="53"/>
      <c r="DF113" s="53"/>
      <c r="DG113" s="53"/>
      <c r="DH113" s="53"/>
      <c r="DI113" s="53"/>
      <c r="DJ113" s="53"/>
    </row>
    <row r="114" spans="11:114" s="36" customFormat="1" x14ac:dyDescent="0.3">
      <c r="K114" s="53"/>
      <c r="L114" s="53"/>
      <c r="M114" s="53"/>
      <c r="N114" s="53"/>
      <c r="O114" s="53"/>
      <c r="P114" s="53"/>
      <c r="Q114" s="53"/>
      <c r="R114" s="53"/>
      <c r="S114" s="53"/>
      <c r="T114" s="53"/>
      <c r="U114" s="53"/>
      <c r="V114" s="53"/>
      <c r="W114" s="53"/>
      <c r="X114" s="53"/>
      <c r="Y114" s="53"/>
      <c r="Z114" s="53"/>
      <c r="AA114" s="53"/>
      <c r="AB114" s="53"/>
      <c r="AC114" s="53"/>
      <c r="AD114" s="53"/>
      <c r="AE114" s="53"/>
      <c r="AF114" s="53"/>
      <c r="AG114" s="53"/>
      <c r="AH114" s="53"/>
      <c r="AI114" s="53"/>
      <c r="AJ114" s="53"/>
      <c r="AK114" s="53"/>
      <c r="AL114" s="53"/>
      <c r="AM114" s="53"/>
      <c r="AN114" s="53"/>
      <c r="AO114" s="53"/>
      <c r="AP114" s="53"/>
      <c r="AQ114" s="53"/>
      <c r="AR114" s="53"/>
      <c r="AS114" s="53"/>
      <c r="AT114" s="53"/>
      <c r="AU114" s="53"/>
      <c r="AV114" s="53"/>
      <c r="AW114" s="53"/>
      <c r="AX114" s="53"/>
      <c r="AY114" s="53"/>
      <c r="AZ114" s="53"/>
      <c r="BA114" s="53"/>
      <c r="BB114" s="53"/>
      <c r="BC114" s="53"/>
      <c r="BD114" s="53"/>
      <c r="BE114" s="53"/>
      <c r="BF114" s="53"/>
      <c r="BG114" s="53"/>
      <c r="BH114" s="53"/>
      <c r="BI114" s="53"/>
      <c r="BJ114" s="53"/>
      <c r="BK114" s="53"/>
      <c r="BL114" s="53"/>
      <c r="BM114" s="53"/>
      <c r="BN114" s="53"/>
      <c r="BO114" s="53"/>
      <c r="BP114" s="53"/>
      <c r="BQ114" s="53"/>
      <c r="BR114" s="53"/>
      <c r="BS114" s="53"/>
      <c r="BT114" s="53"/>
      <c r="BU114" s="53"/>
      <c r="BV114" s="53"/>
      <c r="BW114" s="53"/>
      <c r="BX114" s="53"/>
      <c r="BY114" s="53"/>
      <c r="BZ114" s="53"/>
      <c r="CA114" s="53"/>
      <c r="CB114" s="53"/>
      <c r="CC114" s="53"/>
      <c r="CD114" s="53"/>
      <c r="CE114" s="53"/>
      <c r="CF114" s="53"/>
      <c r="CG114" s="53"/>
      <c r="CH114" s="53"/>
      <c r="CI114" s="53"/>
      <c r="CJ114" s="53"/>
      <c r="CK114" s="53"/>
      <c r="CL114" s="53"/>
      <c r="CM114" s="53"/>
      <c r="CN114" s="53"/>
      <c r="CO114" s="53"/>
      <c r="CP114" s="53"/>
      <c r="CQ114" s="53"/>
      <c r="CR114" s="53"/>
      <c r="CS114" s="53"/>
      <c r="CT114" s="53"/>
      <c r="CU114" s="53"/>
      <c r="CV114" s="53"/>
      <c r="CW114" s="53"/>
      <c r="CX114" s="53"/>
      <c r="CY114" s="53"/>
      <c r="CZ114" s="53"/>
      <c r="DA114" s="53"/>
      <c r="DB114" s="53"/>
      <c r="DC114" s="53"/>
      <c r="DD114" s="53"/>
      <c r="DE114" s="53"/>
      <c r="DF114" s="53"/>
      <c r="DG114" s="53"/>
      <c r="DH114" s="53"/>
      <c r="DI114" s="53"/>
      <c r="DJ114" s="53"/>
    </row>
    <row r="115" spans="11:114" s="36" customFormat="1" x14ac:dyDescent="0.3">
      <c r="K115" s="53"/>
      <c r="L115" s="53"/>
      <c r="M115" s="53"/>
      <c r="N115" s="53"/>
      <c r="O115" s="53"/>
      <c r="P115" s="53"/>
      <c r="Q115" s="53"/>
      <c r="R115" s="53"/>
      <c r="S115" s="53"/>
      <c r="T115" s="53"/>
      <c r="U115" s="53"/>
      <c r="V115" s="53"/>
      <c r="W115" s="53"/>
      <c r="X115" s="53"/>
      <c r="Y115" s="53"/>
      <c r="Z115" s="53"/>
      <c r="AA115" s="53"/>
      <c r="AB115" s="53"/>
      <c r="AC115" s="53"/>
      <c r="AD115" s="53"/>
      <c r="AE115" s="53"/>
      <c r="AF115" s="53"/>
      <c r="AG115" s="53"/>
      <c r="AH115" s="53"/>
      <c r="AI115" s="53"/>
      <c r="AJ115" s="53"/>
      <c r="AK115" s="53"/>
      <c r="AL115" s="53"/>
      <c r="AM115" s="53"/>
      <c r="AN115" s="53"/>
      <c r="AO115" s="53"/>
      <c r="AP115" s="53"/>
      <c r="AQ115" s="53"/>
      <c r="AR115" s="53"/>
      <c r="AS115" s="53"/>
      <c r="AT115" s="53"/>
      <c r="AU115" s="53"/>
      <c r="AV115" s="53"/>
      <c r="AW115" s="53"/>
      <c r="AX115" s="53"/>
      <c r="AY115" s="53"/>
      <c r="AZ115" s="53"/>
      <c r="BA115" s="53"/>
      <c r="BB115" s="53"/>
      <c r="BC115" s="53"/>
      <c r="BD115" s="53"/>
      <c r="BE115" s="53"/>
      <c r="BF115" s="53"/>
      <c r="BG115" s="53"/>
      <c r="BH115" s="53"/>
      <c r="BI115" s="53"/>
      <c r="BJ115" s="53"/>
      <c r="BK115" s="53"/>
      <c r="BL115" s="53"/>
      <c r="BM115" s="53"/>
      <c r="BN115" s="53"/>
      <c r="BO115" s="53"/>
      <c r="BP115" s="53"/>
      <c r="BQ115" s="53"/>
      <c r="BR115" s="53"/>
      <c r="BS115" s="53"/>
      <c r="BT115" s="53"/>
      <c r="BU115" s="53"/>
      <c r="BV115" s="53"/>
      <c r="BW115" s="53"/>
      <c r="BX115" s="53"/>
      <c r="BY115" s="53"/>
      <c r="BZ115" s="53"/>
      <c r="CA115" s="53"/>
      <c r="CB115" s="53"/>
      <c r="CC115" s="53"/>
      <c r="CD115" s="53"/>
      <c r="CE115" s="53"/>
      <c r="CF115" s="53"/>
      <c r="CG115" s="53"/>
      <c r="CH115" s="53"/>
      <c r="CI115" s="53"/>
      <c r="CJ115" s="53"/>
      <c r="CK115" s="53"/>
      <c r="CL115" s="53"/>
      <c r="CM115" s="53"/>
      <c r="CN115" s="53"/>
      <c r="CO115" s="53"/>
      <c r="CP115" s="53"/>
      <c r="CQ115" s="53"/>
      <c r="CR115" s="53"/>
      <c r="CS115" s="53"/>
      <c r="CT115" s="53"/>
      <c r="CU115" s="53"/>
      <c r="CV115" s="53"/>
      <c r="CW115" s="53"/>
      <c r="CX115" s="53"/>
      <c r="CY115" s="53"/>
      <c r="CZ115" s="53"/>
      <c r="DA115" s="53"/>
      <c r="DB115" s="53"/>
      <c r="DC115" s="53"/>
      <c r="DD115" s="53"/>
      <c r="DE115" s="53"/>
      <c r="DF115" s="53"/>
      <c r="DG115" s="53"/>
      <c r="DH115" s="53"/>
      <c r="DI115" s="53"/>
      <c r="DJ115" s="53"/>
    </row>
    <row r="116" spans="11:114" s="36" customFormat="1" x14ac:dyDescent="0.3">
      <c r="K116" s="53"/>
      <c r="L116" s="53"/>
      <c r="M116" s="53"/>
      <c r="N116" s="53"/>
      <c r="O116" s="53"/>
      <c r="P116" s="53"/>
      <c r="Q116" s="53"/>
      <c r="R116" s="53"/>
      <c r="S116" s="53"/>
      <c r="T116" s="53"/>
      <c r="U116" s="53"/>
      <c r="V116" s="53"/>
      <c r="W116" s="53"/>
      <c r="X116" s="53"/>
      <c r="Y116" s="53"/>
      <c r="Z116" s="53"/>
      <c r="AA116" s="53"/>
      <c r="AB116" s="53"/>
      <c r="AC116" s="53"/>
      <c r="AD116" s="53"/>
      <c r="AE116" s="53"/>
      <c r="AF116" s="53"/>
      <c r="AG116" s="53"/>
      <c r="AH116" s="53"/>
      <c r="AI116" s="53"/>
      <c r="AJ116" s="53"/>
      <c r="AK116" s="53"/>
      <c r="AL116" s="53"/>
      <c r="AM116" s="53"/>
      <c r="AN116" s="53"/>
      <c r="AO116" s="53"/>
      <c r="AP116" s="53"/>
      <c r="AQ116" s="53"/>
      <c r="AR116" s="53"/>
      <c r="AS116" s="53"/>
      <c r="AT116" s="53"/>
      <c r="AU116" s="53"/>
      <c r="AV116" s="53"/>
      <c r="AW116" s="53"/>
      <c r="AX116" s="53"/>
      <c r="AY116" s="53"/>
      <c r="AZ116" s="53"/>
      <c r="BA116" s="53"/>
      <c r="BB116" s="53"/>
      <c r="BC116" s="53"/>
      <c r="BD116" s="53"/>
      <c r="BE116" s="53"/>
      <c r="BF116" s="53"/>
      <c r="BG116" s="53"/>
      <c r="BH116" s="53"/>
      <c r="BI116" s="53"/>
      <c r="BJ116" s="53"/>
      <c r="BK116" s="53"/>
      <c r="BL116" s="53"/>
      <c r="BM116" s="53"/>
      <c r="BN116" s="53"/>
      <c r="BO116" s="53"/>
      <c r="BP116" s="53"/>
      <c r="BQ116" s="53"/>
      <c r="BR116" s="53"/>
      <c r="BS116" s="53"/>
      <c r="BT116" s="53"/>
      <c r="BU116" s="53"/>
      <c r="BV116" s="53"/>
      <c r="BW116" s="53"/>
      <c r="BX116" s="53"/>
      <c r="BY116" s="53"/>
      <c r="BZ116" s="53"/>
      <c r="CA116" s="53"/>
      <c r="CB116" s="53"/>
      <c r="CC116" s="53"/>
      <c r="CD116" s="53"/>
      <c r="CE116" s="53"/>
      <c r="CF116" s="53"/>
      <c r="CG116" s="53"/>
      <c r="CH116" s="53"/>
      <c r="CI116" s="53"/>
      <c r="CJ116" s="53"/>
      <c r="CK116" s="53"/>
      <c r="CL116" s="53"/>
      <c r="CM116" s="53"/>
      <c r="CN116" s="53"/>
      <c r="CO116" s="53"/>
      <c r="CP116" s="53"/>
      <c r="CQ116" s="53"/>
      <c r="CR116" s="53"/>
      <c r="CS116" s="53"/>
      <c r="CT116" s="53"/>
      <c r="CU116" s="53"/>
      <c r="CV116" s="53"/>
      <c r="CW116" s="53"/>
      <c r="CX116" s="53"/>
      <c r="CY116" s="53"/>
      <c r="CZ116" s="53"/>
      <c r="DA116" s="53"/>
      <c r="DB116" s="53"/>
      <c r="DC116" s="53"/>
      <c r="DD116" s="53"/>
      <c r="DE116" s="53"/>
      <c r="DF116" s="53"/>
      <c r="DG116" s="53"/>
      <c r="DH116" s="53"/>
      <c r="DI116" s="53"/>
      <c r="DJ116" s="53"/>
    </row>
    <row r="117" spans="11:114" s="36" customFormat="1" x14ac:dyDescent="0.3">
      <c r="K117" s="53"/>
      <c r="L117" s="53"/>
      <c r="M117" s="53"/>
      <c r="N117" s="53"/>
      <c r="O117" s="53"/>
      <c r="P117" s="53"/>
      <c r="Q117" s="53"/>
      <c r="R117" s="53"/>
      <c r="S117" s="53"/>
      <c r="T117" s="53"/>
      <c r="U117" s="53"/>
      <c r="V117" s="53"/>
      <c r="W117" s="53"/>
      <c r="X117" s="53"/>
      <c r="Y117" s="53"/>
      <c r="Z117" s="53"/>
      <c r="AA117" s="53"/>
      <c r="AB117" s="53"/>
      <c r="AC117" s="53"/>
      <c r="AD117" s="53"/>
      <c r="AE117" s="53"/>
      <c r="AF117" s="53"/>
      <c r="AG117" s="53"/>
      <c r="AH117" s="53"/>
      <c r="AI117" s="53"/>
      <c r="AJ117" s="53"/>
      <c r="AK117" s="53"/>
      <c r="AL117" s="53"/>
      <c r="AM117" s="53"/>
      <c r="AN117" s="53"/>
      <c r="AO117" s="53"/>
      <c r="AP117" s="53"/>
      <c r="AQ117" s="53"/>
      <c r="AR117" s="53"/>
      <c r="AS117" s="53"/>
      <c r="AT117" s="53"/>
      <c r="AU117" s="53"/>
      <c r="AV117" s="53"/>
      <c r="AW117" s="53"/>
      <c r="AX117" s="53"/>
      <c r="AY117" s="53"/>
      <c r="AZ117" s="53"/>
      <c r="BA117" s="53"/>
      <c r="BB117" s="53"/>
      <c r="BC117" s="53"/>
      <c r="BD117" s="53"/>
      <c r="BE117" s="53"/>
      <c r="BF117" s="53"/>
      <c r="BG117" s="53"/>
      <c r="BH117" s="53"/>
      <c r="BI117" s="53"/>
      <c r="BJ117" s="53"/>
      <c r="BK117" s="53"/>
      <c r="BL117" s="53"/>
      <c r="BM117" s="53"/>
      <c r="BN117" s="53"/>
      <c r="BO117" s="53"/>
      <c r="BP117" s="53"/>
      <c r="BQ117" s="53"/>
      <c r="BR117" s="53"/>
      <c r="BS117" s="53"/>
      <c r="BT117" s="53"/>
      <c r="BU117" s="53"/>
      <c r="BV117" s="53"/>
      <c r="BW117" s="53"/>
      <c r="BX117" s="53"/>
      <c r="BY117" s="53"/>
      <c r="BZ117" s="53"/>
      <c r="CA117" s="53"/>
      <c r="CB117" s="53"/>
      <c r="CC117" s="53"/>
      <c r="CD117" s="53"/>
      <c r="CE117" s="53"/>
      <c r="CF117" s="53"/>
      <c r="CG117" s="53"/>
      <c r="CH117" s="53"/>
      <c r="CI117" s="53"/>
      <c r="CJ117" s="53"/>
      <c r="CK117" s="53"/>
      <c r="CL117" s="53"/>
      <c r="CM117" s="53"/>
      <c r="CN117" s="53"/>
      <c r="CO117" s="53"/>
      <c r="CP117" s="53"/>
      <c r="CQ117" s="53"/>
      <c r="CR117" s="53"/>
      <c r="CS117" s="53"/>
      <c r="CT117" s="53"/>
      <c r="CU117" s="53"/>
      <c r="CV117" s="53"/>
      <c r="CW117" s="53"/>
      <c r="CX117" s="53"/>
      <c r="CY117" s="53"/>
      <c r="CZ117" s="53"/>
      <c r="DA117" s="53"/>
      <c r="DB117" s="53"/>
      <c r="DC117" s="53"/>
      <c r="DD117" s="53"/>
      <c r="DE117" s="53"/>
      <c r="DF117" s="53"/>
      <c r="DG117" s="53"/>
      <c r="DH117" s="53"/>
      <c r="DI117" s="53"/>
      <c r="DJ117" s="53"/>
    </row>
    <row r="118" spans="11:114" s="36" customFormat="1" x14ac:dyDescent="0.3">
      <c r="K118" s="53"/>
      <c r="L118" s="53"/>
      <c r="M118" s="53"/>
      <c r="N118" s="53"/>
      <c r="O118" s="53"/>
      <c r="P118" s="53"/>
      <c r="Q118" s="53"/>
      <c r="R118" s="53"/>
      <c r="S118" s="53"/>
      <c r="T118" s="53"/>
      <c r="U118" s="53"/>
      <c r="V118" s="53"/>
      <c r="W118" s="53"/>
      <c r="X118" s="53"/>
      <c r="Y118" s="53"/>
      <c r="Z118" s="53"/>
      <c r="AA118" s="53"/>
      <c r="AB118" s="53"/>
      <c r="AC118" s="53"/>
      <c r="AD118" s="53"/>
      <c r="AE118" s="53"/>
      <c r="AF118" s="53"/>
      <c r="AG118" s="53"/>
      <c r="AH118" s="53"/>
      <c r="AI118" s="53"/>
      <c r="AJ118" s="53"/>
      <c r="AK118" s="53"/>
      <c r="AL118" s="53"/>
      <c r="AM118" s="53"/>
      <c r="AN118" s="53"/>
      <c r="AO118" s="53"/>
      <c r="AP118" s="53"/>
      <c r="AQ118" s="53"/>
      <c r="AR118" s="53"/>
      <c r="AS118" s="53"/>
      <c r="AT118" s="53"/>
      <c r="AU118" s="53"/>
      <c r="AV118" s="53"/>
      <c r="AW118" s="53"/>
      <c r="AX118" s="53"/>
      <c r="AY118" s="53"/>
      <c r="AZ118" s="53"/>
      <c r="BA118" s="53"/>
      <c r="BB118" s="53"/>
      <c r="BC118" s="53"/>
      <c r="BD118" s="53"/>
      <c r="BE118" s="53"/>
      <c r="BF118" s="53"/>
      <c r="BG118" s="53"/>
      <c r="BH118" s="53"/>
      <c r="BI118" s="53"/>
      <c r="BJ118" s="53"/>
      <c r="BK118" s="53"/>
      <c r="BL118" s="53"/>
      <c r="BM118" s="53"/>
      <c r="BN118" s="53"/>
      <c r="BO118" s="53"/>
      <c r="BP118" s="53"/>
      <c r="BQ118" s="53"/>
      <c r="BR118" s="53"/>
      <c r="BS118" s="53"/>
      <c r="BT118" s="53"/>
      <c r="BU118" s="53"/>
      <c r="BV118" s="53"/>
      <c r="BW118" s="53"/>
      <c r="BX118" s="53"/>
      <c r="BY118" s="53"/>
      <c r="BZ118" s="53"/>
      <c r="CA118" s="53"/>
      <c r="CB118" s="53"/>
      <c r="CC118" s="53"/>
      <c r="CD118" s="53"/>
      <c r="CE118" s="53"/>
      <c r="CF118" s="53"/>
      <c r="CG118" s="53"/>
      <c r="CH118" s="53"/>
      <c r="CI118" s="53"/>
      <c r="CJ118" s="53"/>
      <c r="CK118" s="53"/>
      <c r="CL118" s="53"/>
      <c r="CM118" s="53"/>
      <c r="CN118" s="53"/>
      <c r="CO118" s="53"/>
      <c r="CP118" s="53"/>
      <c r="CQ118" s="53"/>
      <c r="CR118" s="53"/>
      <c r="CS118" s="53"/>
      <c r="CT118" s="53"/>
      <c r="CU118" s="53"/>
      <c r="CV118" s="53"/>
      <c r="CW118" s="53"/>
      <c r="CX118" s="53"/>
      <c r="CY118" s="53"/>
      <c r="CZ118" s="53"/>
      <c r="DA118" s="53"/>
      <c r="DB118" s="53"/>
      <c r="DC118" s="53"/>
      <c r="DD118" s="53"/>
      <c r="DE118" s="53"/>
      <c r="DF118" s="53"/>
      <c r="DG118" s="53"/>
      <c r="DH118" s="53"/>
      <c r="DI118" s="53"/>
      <c r="DJ118" s="53"/>
    </row>
    <row r="119" spans="11:114" s="36" customFormat="1" x14ac:dyDescent="0.3">
      <c r="K119" s="53"/>
      <c r="L119" s="53"/>
      <c r="M119" s="53"/>
      <c r="N119" s="53"/>
      <c r="O119" s="53"/>
      <c r="P119" s="53"/>
      <c r="Q119" s="53"/>
      <c r="R119" s="53"/>
      <c r="S119" s="53"/>
      <c r="T119" s="53"/>
      <c r="U119" s="53"/>
      <c r="V119" s="53"/>
      <c r="W119" s="53"/>
      <c r="X119" s="53"/>
      <c r="Y119" s="53"/>
      <c r="Z119" s="53"/>
      <c r="AA119" s="53"/>
      <c r="AB119" s="53"/>
      <c r="AC119" s="53"/>
      <c r="AD119" s="53"/>
      <c r="AE119" s="53"/>
      <c r="AF119" s="53"/>
      <c r="AG119" s="53"/>
      <c r="AH119" s="53"/>
      <c r="AI119" s="53"/>
      <c r="AJ119" s="53"/>
      <c r="AK119" s="53"/>
      <c r="AL119" s="53"/>
      <c r="AM119" s="53"/>
      <c r="AN119" s="53"/>
      <c r="AO119" s="53"/>
      <c r="AP119" s="53"/>
      <c r="AQ119" s="53"/>
      <c r="AR119" s="53"/>
      <c r="AS119" s="53"/>
      <c r="AT119" s="53"/>
      <c r="AU119" s="53"/>
      <c r="AV119" s="53"/>
      <c r="AW119" s="53"/>
      <c r="AX119" s="53"/>
      <c r="AY119" s="53"/>
      <c r="AZ119" s="53"/>
      <c r="BA119" s="53"/>
      <c r="BB119" s="53"/>
      <c r="BC119" s="53"/>
      <c r="BD119" s="53"/>
      <c r="BE119" s="53"/>
      <c r="BF119" s="53"/>
      <c r="BG119" s="53"/>
      <c r="BH119" s="53"/>
      <c r="BI119" s="53"/>
      <c r="BJ119" s="53"/>
      <c r="BK119" s="53"/>
      <c r="BL119" s="53"/>
      <c r="BM119" s="53"/>
      <c r="BN119" s="53"/>
      <c r="BO119" s="53"/>
      <c r="BP119" s="53"/>
      <c r="BQ119" s="53"/>
      <c r="BR119" s="53"/>
      <c r="BS119" s="53"/>
      <c r="BT119" s="53"/>
      <c r="BU119" s="53"/>
      <c r="BV119" s="53"/>
      <c r="BW119" s="53"/>
      <c r="BX119" s="53"/>
      <c r="BY119" s="53"/>
      <c r="BZ119" s="53"/>
      <c r="CA119" s="53"/>
      <c r="CB119" s="53"/>
      <c r="CC119" s="53"/>
      <c r="CD119" s="53"/>
      <c r="CE119" s="53"/>
      <c r="CF119" s="53"/>
      <c r="CG119" s="53"/>
      <c r="CH119" s="53"/>
      <c r="CI119" s="53"/>
      <c r="CJ119" s="53"/>
      <c r="CK119" s="53"/>
      <c r="CL119" s="53"/>
      <c r="CM119" s="53"/>
      <c r="CN119" s="53"/>
      <c r="CO119" s="53"/>
      <c r="CP119" s="53"/>
      <c r="CQ119" s="53"/>
      <c r="CR119" s="53"/>
      <c r="CS119" s="53"/>
      <c r="CT119" s="53"/>
      <c r="CU119" s="53"/>
      <c r="CV119" s="53"/>
      <c r="CW119" s="53"/>
      <c r="CX119" s="53"/>
      <c r="CY119" s="53"/>
      <c r="CZ119" s="53"/>
      <c r="DA119" s="53"/>
      <c r="DB119" s="53"/>
      <c r="DC119" s="53"/>
      <c r="DD119" s="53"/>
      <c r="DE119" s="53"/>
      <c r="DF119" s="53"/>
      <c r="DG119" s="53"/>
      <c r="DH119" s="53"/>
      <c r="DI119" s="53"/>
      <c r="DJ119" s="53"/>
    </row>
    <row r="120" spans="11:114" s="36" customFormat="1" x14ac:dyDescent="0.3">
      <c r="K120" s="53"/>
      <c r="L120" s="53"/>
      <c r="M120" s="53"/>
      <c r="N120" s="53"/>
      <c r="O120" s="53"/>
      <c r="P120" s="53"/>
      <c r="Q120" s="53"/>
      <c r="R120" s="53"/>
      <c r="S120" s="53"/>
      <c r="T120" s="53"/>
      <c r="U120" s="53"/>
      <c r="V120" s="53"/>
      <c r="W120" s="53"/>
      <c r="X120" s="53"/>
      <c r="Y120" s="53"/>
      <c r="Z120" s="53"/>
      <c r="AA120" s="53"/>
      <c r="AB120" s="53"/>
      <c r="AC120" s="53"/>
      <c r="AD120" s="53"/>
      <c r="AE120" s="53"/>
      <c r="AF120" s="53"/>
      <c r="AG120" s="53"/>
      <c r="AH120" s="53"/>
      <c r="AI120" s="53"/>
      <c r="AJ120" s="53"/>
      <c r="AK120" s="53"/>
      <c r="AL120" s="53"/>
      <c r="AM120" s="53"/>
      <c r="AN120" s="53"/>
      <c r="AO120" s="53"/>
      <c r="AP120" s="53"/>
      <c r="AQ120" s="53"/>
      <c r="AR120" s="53"/>
      <c r="AS120" s="53"/>
      <c r="AT120" s="53"/>
      <c r="AU120" s="53"/>
      <c r="AV120" s="53"/>
      <c r="AW120" s="53"/>
      <c r="AX120" s="53"/>
      <c r="AY120" s="53"/>
      <c r="AZ120" s="53"/>
      <c r="BA120" s="53"/>
      <c r="BB120" s="53"/>
      <c r="BC120" s="53"/>
      <c r="BD120" s="53"/>
      <c r="BE120" s="53"/>
      <c r="BF120" s="53"/>
      <c r="BG120" s="53"/>
      <c r="BH120" s="53"/>
      <c r="BI120" s="53"/>
      <c r="BJ120" s="53"/>
      <c r="BK120" s="53"/>
      <c r="BL120" s="53"/>
      <c r="BM120" s="53"/>
      <c r="BN120" s="53"/>
      <c r="BO120" s="53"/>
      <c r="BP120" s="53"/>
      <c r="BQ120" s="53"/>
      <c r="BR120" s="53"/>
      <c r="BS120" s="53"/>
      <c r="BT120" s="53"/>
      <c r="BU120" s="53"/>
      <c r="BV120" s="53"/>
      <c r="BW120" s="53"/>
      <c r="BX120" s="53"/>
      <c r="BY120" s="53"/>
      <c r="BZ120" s="53"/>
      <c r="CA120" s="53"/>
      <c r="CB120" s="53"/>
      <c r="CC120" s="53"/>
      <c r="CD120" s="53"/>
      <c r="CE120" s="53"/>
      <c r="CF120" s="53"/>
      <c r="CG120" s="53"/>
      <c r="CH120" s="53"/>
      <c r="CI120" s="53"/>
      <c r="CJ120" s="53"/>
      <c r="CK120" s="53"/>
      <c r="CL120" s="53"/>
      <c r="CM120" s="53"/>
      <c r="CN120" s="53"/>
      <c r="CO120" s="53"/>
      <c r="CP120" s="53"/>
      <c r="CQ120" s="53"/>
      <c r="CR120" s="53"/>
      <c r="CS120" s="53"/>
      <c r="CT120" s="53"/>
      <c r="CU120" s="53"/>
      <c r="CV120" s="53"/>
      <c r="CW120" s="53"/>
      <c r="CX120" s="53"/>
      <c r="CY120" s="53"/>
      <c r="CZ120" s="53"/>
      <c r="DA120" s="53"/>
      <c r="DB120" s="53"/>
      <c r="DC120" s="53"/>
      <c r="DD120" s="53"/>
      <c r="DE120" s="53"/>
      <c r="DF120" s="53"/>
      <c r="DG120" s="53"/>
      <c r="DH120" s="53"/>
      <c r="DI120" s="53"/>
      <c r="DJ120" s="53"/>
    </row>
    <row r="121" spans="11:114" s="36" customFormat="1" x14ac:dyDescent="0.3">
      <c r="K121" s="53"/>
      <c r="L121" s="53"/>
      <c r="M121" s="53"/>
      <c r="N121" s="53"/>
      <c r="O121" s="53"/>
      <c r="P121" s="53"/>
      <c r="Q121" s="53"/>
      <c r="R121" s="53"/>
      <c r="S121" s="53"/>
      <c r="T121" s="53"/>
      <c r="U121" s="53"/>
      <c r="V121" s="53"/>
      <c r="W121" s="53"/>
      <c r="X121" s="53"/>
      <c r="Y121" s="53"/>
      <c r="Z121" s="53"/>
      <c r="AA121" s="53"/>
      <c r="AB121" s="53"/>
      <c r="AC121" s="53"/>
      <c r="AD121" s="53"/>
      <c r="AE121" s="53"/>
      <c r="AF121" s="53"/>
      <c r="AG121" s="53"/>
      <c r="AH121" s="53"/>
      <c r="AI121" s="53"/>
      <c r="AJ121" s="53"/>
      <c r="AK121" s="53"/>
      <c r="AL121" s="53"/>
      <c r="AM121" s="53"/>
      <c r="AN121" s="53"/>
      <c r="AO121" s="53"/>
      <c r="AP121" s="53"/>
      <c r="AQ121" s="53"/>
      <c r="AR121" s="53"/>
      <c r="AS121" s="53"/>
      <c r="AT121" s="53"/>
      <c r="AU121" s="53"/>
      <c r="AV121" s="53"/>
      <c r="AW121" s="53"/>
      <c r="AX121" s="53"/>
      <c r="AY121" s="53"/>
      <c r="AZ121" s="53"/>
      <c r="BA121" s="53"/>
      <c r="BB121" s="53"/>
      <c r="BC121" s="53"/>
      <c r="BD121" s="53"/>
      <c r="BE121" s="53"/>
      <c r="BF121" s="53"/>
      <c r="BG121" s="53"/>
      <c r="BH121" s="53"/>
      <c r="BI121" s="53"/>
      <c r="BJ121" s="53"/>
      <c r="BK121" s="53"/>
      <c r="BL121" s="53"/>
      <c r="BM121" s="53"/>
      <c r="BN121" s="53"/>
      <c r="BO121" s="53"/>
      <c r="BP121" s="53"/>
      <c r="BQ121" s="53"/>
      <c r="BR121" s="53"/>
      <c r="BS121" s="53"/>
      <c r="BT121" s="53"/>
      <c r="BU121" s="53"/>
      <c r="BV121" s="53"/>
      <c r="BW121" s="53"/>
      <c r="BX121" s="53"/>
      <c r="BY121" s="53"/>
      <c r="BZ121" s="53"/>
      <c r="CA121" s="53"/>
      <c r="CB121" s="53"/>
      <c r="CC121" s="53"/>
      <c r="CD121" s="53"/>
      <c r="CE121" s="53"/>
      <c r="CF121" s="53"/>
      <c r="CG121" s="53"/>
      <c r="CH121" s="53"/>
      <c r="CI121" s="53"/>
      <c r="CJ121" s="53"/>
      <c r="CK121" s="53"/>
      <c r="CL121" s="53"/>
      <c r="CM121" s="53"/>
      <c r="CN121" s="53"/>
      <c r="CO121" s="53"/>
      <c r="CP121" s="53"/>
      <c r="CQ121" s="53"/>
      <c r="CR121" s="53"/>
      <c r="CS121" s="53"/>
      <c r="CT121" s="53"/>
      <c r="CU121" s="53"/>
      <c r="CV121" s="53"/>
      <c r="CW121" s="53"/>
      <c r="CX121" s="53"/>
      <c r="CY121" s="53"/>
      <c r="CZ121" s="53"/>
      <c r="DA121" s="53"/>
      <c r="DB121" s="53"/>
      <c r="DC121" s="53"/>
      <c r="DD121" s="53"/>
      <c r="DE121" s="53"/>
      <c r="DF121" s="53"/>
      <c r="DG121" s="53"/>
      <c r="DH121" s="53"/>
      <c r="DI121" s="53"/>
      <c r="DJ121" s="53"/>
    </row>
    <row r="122" spans="11:114" s="36" customFormat="1" x14ac:dyDescent="0.3">
      <c r="K122" s="53"/>
      <c r="L122" s="53"/>
      <c r="M122" s="53"/>
      <c r="N122" s="53"/>
      <c r="O122" s="53"/>
      <c r="P122" s="53"/>
      <c r="Q122" s="53"/>
      <c r="R122" s="53"/>
      <c r="S122" s="53"/>
      <c r="T122" s="53"/>
      <c r="U122" s="53"/>
      <c r="V122" s="53"/>
      <c r="W122" s="53"/>
      <c r="X122" s="53"/>
      <c r="Y122" s="53"/>
      <c r="Z122" s="53"/>
      <c r="AA122" s="53"/>
      <c r="AB122" s="53"/>
      <c r="AC122" s="53"/>
      <c r="AD122" s="53"/>
      <c r="AE122" s="53"/>
      <c r="AF122" s="53"/>
      <c r="AG122" s="53"/>
      <c r="AH122" s="53"/>
      <c r="AI122" s="53"/>
      <c r="AJ122" s="53"/>
      <c r="AK122" s="53"/>
      <c r="AL122" s="53"/>
      <c r="AM122" s="53"/>
      <c r="AN122" s="53"/>
      <c r="AO122" s="53"/>
      <c r="AP122" s="53"/>
      <c r="AQ122" s="53"/>
      <c r="AR122" s="53"/>
      <c r="AS122" s="53"/>
      <c r="AT122" s="53"/>
      <c r="AU122" s="53"/>
      <c r="AV122" s="53"/>
      <c r="AW122" s="53"/>
      <c r="AX122" s="53"/>
      <c r="AY122" s="53"/>
      <c r="AZ122" s="53"/>
      <c r="BA122" s="53"/>
      <c r="BB122" s="53"/>
      <c r="BC122" s="53"/>
      <c r="BD122" s="53"/>
      <c r="BE122" s="53"/>
      <c r="BF122" s="53"/>
      <c r="BG122" s="53"/>
      <c r="BH122" s="53"/>
      <c r="BI122" s="53"/>
      <c r="BJ122" s="53"/>
      <c r="BK122" s="53"/>
      <c r="BL122" s="53"/>
      <c r="BM122" s="53"/>
      <c r="BN122" s="53"/>
      <c r="BO122" s="53"/>
      <c r="BP122" s="53"/>
      <c r="BQ122" s="53"/>
      <c r="BR122" s="53"/>
      <c r="BS122" s="53"/>
      <c r="BT122" s="53"/>
      <c r="BU122" s="53"/>
      <c r="BV122" s="53"/>
      <c r="BW122" s="53"/>
      <c r="BX122" s="53"/>
      <c r="BY122" s="53"/>
      <c r="BZ122" s="53"/>
      <c r="CA122" s="53"/>
      <c r="CB122" s="53"/>
      <c r="CC122" s="53"/>
      <c r="CD122" s="53"/>
      <c r="CE122" s="53"/>
      <c r="CF122" s="53"/>
      <c r="CG122" s="53"/>
      <c r="CH122" s="53"/>
      <c r="CI122" s="53"/>
      <c r="CJ122" s="53"/>
      <c r="CK122" s="53"/>
      <c r="CL122" s="53"/>
      <c r="CM122" s="53"/>
      <c r="CN122" s="53"/>
      <c r="CO122" s="53"/>
      <c r="CP122" s="53"/>
      <c r="CQ122" s="53"/>
      <c r="CR122" s="53"/>
      <c r="CS122" s="53"/>
      <c r="CT122" s="53"/>
      <c r="CU122" s="53"/>
      <c r="CV122" s="53"/>
      <c r="CW122" s="53"/>
      <c r="CX122" s="53"/>
      <c r="CY122" s="53"/>
      <c r="CZ122" s="53"/>
      <c r="DA122" s="53"/>
      <c r="DB122" s="53"/>
      <c r="DC122" s="53"/>
      <c r="DD122" s="53"/>
      <c r="DE122" s="53"/>
      <c r="DF122" s="53"/>
      <c r="DG122" s="53"/>
      <c r="DH122" s="53"/>
      <c r="DI122" s="53"/>
      <c r="DJ122" s="53"/>
    </row>
    <row r="123" spans="11:114" s="36" customFormat="1" x14ac:dyDescent="0.3">
      <c r="K123" s="53"/>
      <c r="L123" s="53"/>
      <c r="M123" s="53"/>
      <c r="N123" s="53"/>
      <c r="O123" s="53"/>
      <c r="P123" s="53"/>
      <c r="Q123" s="53"/>
      <c r="R123" s="53"/>
      <c r="S123" s="53"/>
      <c r="T123" s="53"/>
      <c r="U123" s="53"/>
      <c r="V123" s="53"/>
      <c r="W123" s="53"/>
      <c r="X123" s="53"/>
      <c r="Y123" s="53"/>
      <c r="Z123" s="53"/>
      <c r="AA123" s="53"/>
      <c r="AB123" s="53"/>
      <c r="AC123" s="53"/>
      <c r="AD123" s="53"/>
      <c r="AE123" s="53"/>
      <c r="AF123" s="53"/>
      <c r="AG123" s="53"/>
      <c r="AH123" s="53"/>
      <c r="AI123" s="53"/>
      <c r="AJ123" s="53"/>
      <c r="AK123" s="53"/>
      <c r="AL123" s="53"/>
      <c r="AM123" s="53"/>
      <c r="AN123" s="53"/>
      <c r="AO123" s="53"/>
      <c r="AP123" s="53"/>
      <c r="AQ123" s="53"/>
      <c r="AR123" s="53"/>
      <c r="AS123" s="53"/>
      <c r="AT123" s="53"/>
      <c r="AU123" s="53"/>
      <c r="AV123" s="53"/>
      <c r="AW123" s="53"/>
      <c r="AX123" s="53"/>
      <c r="AY123" s="53"/>
      <c r="AZ123" s="53"/>
      <c r="BA123" s="53"/>
      <c r="BB123" s="53"/>
      <c r="BC123" s="53"/>
      <c r="BD123" s="53"/>
      <c r="BE123" s="53"/>
      <c r="BF123" s="53"/>
      <c r="BG123" s="53"/>
      <c r="BH123" s="53"/>
      <c r="BI123" s="53"/>
      <c r="BJ123" s="53"/>
      <c r="BK123" s="53"/>
      <c r="BL123" s="53"/>
      <c r="BM123" s="53"/>
      <c r="BN123" s="53"/>
      <c r="BO123" s="53"/>
      <c r="BP123" s="53"/>
      <c r="BQ123" s="53"/>
      <c r="BR123" s="53"/>
      <c r="BS123" s="53"/>
      <c r="BT123" s="53"/>
      <c r="BU123" s="53"/>
      <c r="BV123" s="53"/>
      <c r="BW123" s="53"/>
      <c r="BX123" s="53"/>
      <c r="BY123" s="53"/>
      <c r="BZ123" s="53"/>
      <c r="CA123" s="53"/>
      <c r="CB123" s="53"/>
      <c r="CC123" s="53"/>
      <c r="CD123" s="53"/>
      <c r="CE123" s="53"/>
      <c r="CF123" s="53"/>
      <c r="CG123" s="53"/>
      <c r="CH123" s="53"/>
      <c r="CI123" s="53"/>
      <c r="CJ123" s="53"/>
      <c r="CK123" s="53"/>
      <c r="CL123" s="53"/>
      <c r="CM123" s="53"/>
      <c r="CN123" s="53"/>
      <c r="CO123" s="53"/>
      <c r="CP123" s="53"/>
      <c r="CQ123" s="53"/>
      <c r="CR123" s="53"/>
      <c r="CS123" s="53"/>
      <c r="CT123" s="53"/>
      <c r="CU123" s="53"/>
      <c r="CV123" s="53"/>
      <c r="CW123" s="53"/>
      <c r="CX123" s="53"/>
      <c r="CY123" s="53"/>
      <c r="CZ123" s="53"/>
      <c r="DA123" s="53"/>
      <c r="DB123" s="53"/>
      <c r="DC123" s="53"/>
      <c r="DD123" s="53"/>
      <c r="DE123" s="53"/>
      <c r="DF123" s="53"/>
      <c r="DG123" s="53"/>
      <c r="DH123" s="53"/>
      <c r="DI123" s="53"/>
      <c r="DJ123" s="53"/>
    </row>
    <row r="124" spans="11:114" s="36" customFormat="1" x14ac:dyDescent="0.3">
      <c r="K124" s="53"/>
      <c r="L124" s="53"/>
      <c r="M124" s="53"/>
      <c r="N124" s="53"/>
      <c r="O124" s="53"/>
      <c r="P124" s="53"/>
      <c r="Q124" s="53"/>
      <c r="R124" s="53"/>
      <c r="S124" s="53"/>
      <c r="T124" s="53"/>
      <c r="U124" s="53"/>
      <c r="V124" s="53"/>
      <c r="W124" s="53"/>
      <c r="X124" s="53"/>
      <c r="Y124" s="53"/>
      <c r="Z124" s="53"/>
      <c r="AA124" s="53"/>
      <c r="AB124" s="53"/>
      <c r="AC124" s="53"/>
      <c r="AD124" s="53"/>
      <c r="AE124" s="53"/>
      <c r="AF124" s="53"/>
      <c r="AG124" s="53"/>
      <c r="AH124" s="53"/>
      <c r="AI124" s="53"/>
      <c r="AJ124" s="53"/>
      <c r="AK124" s="53"/>
      <c r="AL124" s="53"/>
      <c r="AM124" s="53"/>
      <c r="AN124" s="53"/>
      <c r="AO124" s="53"/>
      <c r="AP124" s="53"/>
      <c r="AQ124" s="53"/>
      <c r="AR124" s="53"/>
      <c r="AS124" s="53"/>
      <c r="AT124" s="53"/>
      <c r="AU124" s="53"/>
      <c r="AV124" s="53"/>
      <c r="AW124" s="53"/>
      <c r="AX124" s="53"/>
      <c r="AY124" s="53"/>
      <c r="AZ124" s="53"/>
      <c r="BA124" s="53"/>
      <c r="BB124" s="53"/>
      <c r="BC124" s="53"/>
      <c r="BD124" s="53"/>
      <c r="BE124" s="53"/>
      <c r="BF124" s="53"/>
      <c r="BG124" s="53"/>
      <c r="BH124" s="53"/>
      <c r="BI124" s="53"/>
      <c r="BJ124" s="53"/>
      <c r="BK124" s="53"/>
      <c r="BL124" s="53"/>
      <c r="BM124" s="53"/>
      <c r="BN124" s="53"/>
      <c r="BO124" s="53"/>
      <c r="BP124" s="53"/>
      <c r="BQ124" s="53"/>
      <c r="BR124" s="53"/>
      <c r="BS124" s="53"/>
      <c r="BT124" s="53"/>
      <c r="BU124" s="53"/>
      <c r="BV124" s="53"/>
      <c r="BW124" s="53"/>
      <c r="BX124" s="53"/>
      <c r="BY124" s="53"/>
      <c r="BZ124" s="53"/>
      <c r="CA124" s="53"/>
      <c r="CB124" s="53"/>
      <c r="CC124" s="53"/>
      <c r="CD124" s="53"/>
      <c r="CE124" s="53"/>
      <c r="CF124" s="53"/>
      <c r="CG124" s="53"/>
      <c r="CH124" s="53"/>
      <c r="CI124" s="53"/>
      <c r="CJ124" s="53"/>
      <c r="CK124" s="53"/>
      <c r="CL124" s="53"/>
      <c r="CM124" s="53"/>
      <c r="CN124" s="53"/>
      <c r="CO124" s="53"/>
      <c r="CP124" s="53"/>
      <c r="CQ124" s="53"/>
      <c r="CR124" s="53"/>
      <c r="CS124" s="53"/>
      <c r="CT124" s="53"/>
      <c r="CU124" s="53"/>
      <c r="CV124" s="53"/>
      <c r="CW124" s="53"/>
      <c r="CX124" s="53"/>
      <c r="CY124" s="53"/>
      <c r="CZ124" s="53"/>
      <c r="DA124" s="53"/>
      <c r="DB124" s="53"/>
      <c r="DC124" s="53"/>
      <c r="DD124" s="53"/>
      <c r="DE124" s="53"/>
      <c r="DF124" s="53"/>
      <c r="DG124" s="53"/>
      <c r="DH124" s="53"/>
      <c r="DI124" s="53"/>
      <c r="DJ124" s="53"/>
    </row>
    <row r="125" spans="11:114" s="36" customFormat="1" x14ac:dyDescent="0.3">
      <c r="K125" s="53"/>
      <c r="L125" s="53"/>
      <c r="M125" s="53"/>
      <c r="N125" s="53"/>
      <c r="O125" s="53"/>
      <c r="P125" s="53"/>
      <c r="Q125" s="53"/>
      <c r="R125" s="53"/>
      <c r="S125" s="53"/>
      <c r="T125" s="53"/>
      <c r="U125" s="53"/>
      <c r="V125" s="53"/>
      <c r="W125" s="53"/>
      <c r="X125" s="53"/>
      <c r="Y125" s="53"/>
      <c r="Z125" s="53"/>
      <c r="AA125" s="53"/>
      <c r="AB125" s="53"/>
      <c r="AC125" s="53"/>
      <c r="AD125" s="53"/>
      <c r="AE125" s="53"/>
      <c r="AF125" s="53"/>
      <c r="AG125" s="53"/>
      <c r="AH125" s="53"/>
      <c r="AI125" s="53"/>
      <c r="AJ125" s="53"/>
      <c r="AK125" s="53"/>
      <c r="AL125" s="53"/>
      <c r="AM125" s="53"/>
      <c r="AN125" s="53"/>
      <c r="AO125" s="53"/>
      <c r="AP125" s="53"/>
      <c r="AQ125" s="53"/>
      <c r="AR125" s="53"/>
      <c r="AS125" s="53"/>
      <c r="AT125" s="53"/>
      <c r="AU125" s="53"/>
      <c r="AV125" s="53"/>
      <c r="AW125" s="53"/>
      <c r="AX125" s="53"/>
      <c r="AY125" s="53"/>
      <c r="AZ125" s="53"/>
      <c r="BA125" s="53"/>
      <c r="BB125" s="53"/>
      <c r="BC125" s="53"/>
      <c r="BD125" s="53"/>
      <c r="BE125" s="53"/>
      <c r="BF125" s="53"/>
      <c r="BG125" s="53"/>
      <c r="BH125" s="53"/>
      <c r="BI125" s="53"/>
      <c r="BJ125" s="53"/>
      <c r="BK125" s="53"/>
      <c r="BL125" s="53"/>
      <c r="BM125" s="53"/>
      <c r="BN125" s="53"/>
      <c r="BO125" s="53"/>
      <c r="BP125" s="53"/>
      <c r="BQ125" s="53"/>
      <c r="BR125" s="53"/>
      <c r="BS125" s="53"/>
      <c r="BT125" s="53"/>
      <c r="BU125" s="53"/>
      <c r="BV125" s="53"/>
      <c r="BW125" s="53"/>
      <c r="BX125" s="53"/>
      <c r="BY125" s="53"/>
      <c r="BZ125" s="53"/>
      <c r="CA125" s="53"/>
      <c r="CB125" s="53"/>
      <c r="CC125" s="53"/>
      <c r="CD125" s="53"/>
      <c r="CE125" s="53"/>
      <c r="CF125" s="53"/>
      <c r="CG125" s="53"/>
      <c r="CH125" s="53"/>
      <c r="CI125" s="53"/>
      <c r="CJ125" s="53"/>
      <c r="CK125" s="53"/>
      <c r="CL125" s="53"/>
      <c r="CM125" s="53"/>
      <c r="CN125" s="53"/>
      <c r="CO125" s="53"/>
      <c r="CP125" s="53"/>
      <c r="CQ125" s="53"/>
      <c r="CR125" s="53"/>
      <c r="CS125" s="53"/>
      <c r="CT125" s="53"/>
      <c r="CU125" s="53"/>
      <c r="CV125" s="53"/>
      <c r="CW125" s="53"/>
      <c r="CX125" s="53"/>
      <c r="CY125" s="53"/>
      <c r="CZ125" s="53"/>
      <c r="DA125" s="53"/>
      <c r="DB125" s="53"/>
      <c r="DC125" s="53"/>
      <c r="DD125" s="53"/>
      <c r="DE125" s="53"/>
      <c r="DF125" s="53"/>
      <c r="DG125" s="53"/>
      <c r="DH125" s="53"/>
      <c r="DI125" s="53"/>
      <c r="DJ125" s="53"/>
    </row>
    <row r="126" spans="11:114" s="36" customFormat="1" x14ac:dyDescent="0.3">
      <c r="K126" s="53"/>
      <c r="L126" s="53"/>
      <c r="M126" s="53"/>
      <c r="N126" s="53"/>
      <c r="O126" s="53"/>
      <c r="P126" s="53"/>
      <c r="Q126" s="53"/>
      <c r="R126" s="53"/>
      <c r="S126" s="53"/>
      <c r="T126" s="53"/>
      <c r="U126" s="53"/>
      <c r="V126" s="53"/>
      <c r="W126" s="53"/>
      <c r="X126" s="53"/>
      <c r="Y126" s="53"/>
      <c r="Z126" s="53"/>
      <c r="AA126" s="53"/>
      <c r="AB126" s="53"/>
      <c r="AC126" s="53"/>
      <c r="AD126" s="53"/>
      <c r="AE126" s="53"/>
      <c r="AF126" s="53"/>
      <c r="AG126" s="53"/>
      <c r="AH126" s="53"/>
      <c r="AI126" s="53"/>
      <c r="AJ126" s="53"/>
      <c r="AK126" s="53"/>
      <c r="AL126" s="53"/>
      <c r="AM126" s="53"/>
      <c r="AN126" s="53"/>
      <c r="AO126" s="53"/>
      <c r="AP126" s="53"/>
      <c r="AQ126" s="53"/>
      <c r="AR126" s="53"/>
      <c r="AS126" s="53"/>
      <c r="AT126" s="53"/>
      <c r="AU126" s="53"/>
      <c r="AV126" s="53"/>
      <c r="AW126" s="53"/>
      <c r="AX126" s="53"/>
      <c r="AY126" s="53"/>
      <c r="AZ126" s="53"/>
      <c r="BA126" s="53"/>
      <c r="BB126" s="53"/>
      <c r="BC126" s="53"/>
      <c r="BD126" s="53"/>
      <c r="BE126" s="53"/>
      <c r="BF126" s="53"/>
      <c r="BG126" s="53"/>
      <c r="BH126" s="53"/>
      <c r="BI126" s="53"/>
      <c r="BJ126" s="53"/>
      <c r="BK126" s="53"/>
      <c r="BL126" s="53"/>
      <c r="BM126" s="53"/>
      <c r="BN126" s="53"/>
      <c r="BO126" s="53"/>
      <c r="BP126" s="53"/>
      <c r="BQ126" s="53"/>
      <c r="BR126" s="53"/>
      <c r="BS126" s="53"/>
      <c r="BT126" s="53"/>
      <c r="BU126" s="53"/>
      <c r="BV126" s="53"/>
      <c r="BW126" s="53"/>
      <c r="BX126" s="53"/>
      <c r="BY126" s="53"/>
      <c r="BZ126" s="53"/>
      <c r="CA126" s="53"/>
      <c r="CB126" s="53"/>
      <c r="CC126" s="53"/>
      <c r="CD126" s="53"/>
      <c r="CE126" s="53"/>
      <c r="CF126" s="53"/>
      <c r="CG126" s="53"/>
      <c r="CH126" s="53"/>
      <c r="CI126" s="53"/>
      <c r="CJ126" s="53"/>
      <c r="CK126" s="53"/>
      <c r="CL126" s="53"/>
      <c r="CM126" s="53"/>
      <c r="CN126" s="53"/>
      <c r="CO126" s="53"/>
      <c r="CP126" s="53"/>
      <c r="CQ126" s="53"/>
      <c r="CR126" s="53"/>
      <c r="CS126" s="53"/>
      <c r="CT126" s="53"/>
      <c r="CU126" s="53"/>
      <c r="CV126" s="53"/>
      <c r="CW126" s="53"/>
      <c r="CX126" s="53"/>
      <c r="CY126" s="53"/>
      <c r="CZ126" s="53"/>
      <c r="DA126" s="53"/>
      <c r="DB126" s="53"/>
      <c r="DC126" s="53"/>
      <c r="DD126" s="53"/>
      <c r="DE126" s="53"/>
      <c r="DF126" s="53"/>
      <c r="DG126" s="53"/>
      <c r="DH126" s="53"/>
      <c r="DI126" s="53"/>
      <c r="DJ126" s="53"/>
    </row>
    <row r="127" spans="11:114" s="36" customFormat="1" x14ac:dyDescent="0.3">
      <c r="K127" s="53"/>
      <c r="L127" s="53"/>
      <c r="M127" s="53"/>
      <c r="N127" s="53"/>
      <c r="O127" s="53"/>
      <c r="P127" s="53"/>
      <c r="Q127" s="53"/>
      <c r="R127" s="53"/>
      <c r="S127" s="53"/>
      <c r="T127" s="53"/>
      <c r="U127" s="53"/>
      <c r="V127" s="53"/>
      <c r="W127" s="53"/>
      <c r="X127" s="53"/>
      <c r="Y127" s="53"/>
      <c r="Z127" s="53"/>
      <c r="AA127" s="53"/>
      <c r="AB127" s="53"/>
      <c r="AC127" s="53"/>
      <c r="AD127" s="53"/>
      <c r="AE127" s="53"/>
      <c r="AF127" s="53"/>
      <c r="AG127" s="53"/>
      <c r="AH127" s="53"/>
      <c r="AI127" s="53"/>
      <c r="AJ127" s="53"/>
      <c r="AK127" s="53"/>
      <c r="AL127" s="53"/>
      <c r="AM127" s="53"/>
      <c r="AN127" s="53"/>
      <c r="AO127" s="53"/>
      <c r="AP127" s="53"/>
      <c r="AQ127" s="53"/>
      <c r="AR127" s="53"/>
      <c r="AS127" s="53"/>
      <c r="AT127" s="53"/>
      <c r="AU127" s="53"/>
      <c r="AV127" s="53"/>
      <c r="AW127" s="53"/>
      <c r="AX127" s="53"/>
      <c r="AY127" s="53"/>
      <c r="AZ127" s="53"/>
      <c r="BA127" s="53"/>
      <c r="BB127" s="53"/>
      <c r="BC127" s="53"/>
      <c r="BD127" s="53"/>
      <c r="BE127" s="53"/>
      <c r="BF127" s="53"/>
      <c r="BG127" s="53"/>
      <c r="BH127" s="53"/>
      <c r="BI127" s="53"/>
      <c r="BJ127" s="53"/>
      <c r="BK127" s="53"/>
      <c r="BL127" s="53"/>
      <c r="BM127" s="53"/>
      <c r="BN127" s="53"/>
      <c r="BO127" s="53"/>
      <c r="BP127" s="53"/>
      <c r="BQ127" s="53"/>
      <c r="BR127" s="53"/>
      <c r="BS127" s="53"/>
      <c r="BT127" s="53"/>
      <c r="BU127" s="53"/>
      <c r="BV127" s="53"/>
      <c r="BW127" s="53"/>
      <c r="BX127" s="53"/>
      <c r="BY127" s="53"/>
      <c r="BZ127" s="53"/>
      <c r="CA127" s="53"/>
      <c r="CB127" s="53"/>
      <c r="CC127" s="53"/>
      <c r="CD127" s="53"/>
      <c r="CE127" s="53"/>
      <c r="CF127" s="53"/>
      <c r="CG127" s="53"/>
      <c r="CH127" s="53"/>
      <c r="CI127" s="53"/>
      <c r="CJ127" s="53"/>
      <c r="CK127" s="53"/>
      <c r="CL127" s="53"/>
      <c r="CM127" s="53"/>
      <c r="CN127" s="53"/>
      <c r="CO127" s="53"/>
      <c r="CP127" s="53"/>
      <c r="CQ127" s="53"/>
      <c r="CR127" s="53"/>
      <c r="CS127" s="53"/>
      <c r="CT127" s="53"/>
      <c r="CU127" s="53"/>
      <c r="CV127" s="53"/>
      <c r="CW127" s="53"/>
      <c r="CX127" s="53"/>
      <c r="CY127" s="53"/>
      <c r="CZ127" s="53"/>
      <c r="DA127" s="53"/>
      <c r="DB127" s="53"/>
      <c r="DC127" s="53"/>
      <c r="DD127" s="53"/>
      <c r="DE127" s="53"/>
      <c r="DF127" s="53"/>
      <c r="DG127" s="53"/>
      <c r="DH127" s="53"/>
      <c r="DI127" s="53"/>
      <c r="DJ127" s="53"/>
    </row>
    <row r="128" spans="11:114" s="36" customFormat="1" x14ac:dyDescent="0.3">
      <c r="K128" s="53"/>
      <c r="L128" s="53"/>
      <c r="M128" s="53"/>
      <c r="N128" s="53"/>
      <c r="O128" s="53"/>
      <c r="P128" s="53"/>
      <c r="Q128" s="53"/>
      <c r="R128" s="53"/>
      <c r="S128" s="53"/>
      <c r="T128" s="53"/>
      <c r="U128" s="53"/>
      <c r="V128" s="53"/>
      <c r="W128" s="53"/>
      <c r="X128" s="53"/>
      <c r="Y128" s="53"/>
      <c r="Z128" s="53"/>
      <c r="AA128" s="53"/>
      <c r="AB128" s="53"/>
      <c r="AC128" s="53"/>
      <c r="AD128" s="53"/>
      <c r="AE128" s="53"/>
      <c r="AF128" s="53"/>
      <c r="AG128" s="53"/>
      <c r="AH128" s="53"/>
      <c r="AI128" s="53"/>
      <c r="AJ128" s="53"/>
      <c r="AK128" s="53"/>
      <c r="AL128" s="53"/>
      <c r="AM128" s="53"/>
      <c r="AN128" s="53"/>
      <c r="AO128" s="53"/>
      <c r="AP128" s="53"/>
      <c r="AQ128" s="53"/>
      <c r="AR128" s="53"/>
      <c r="AS128" s="53"/>
      <c r="AT128" s="53"/>
      <c r="AU128" s="53"/>
      <c r="AV128" s="53"/>
      <c r="AW128" s="53"/>
      <c r="AX128" s="53"/>
      <c r="AY128" s="53"/>
      <c r="AZ128" s="53"/>
      <c r="BA128" s="53"/>
      <c r="BB128" s="53"/>
      <c r="BC128" s="53"/>
      <c r="BD128" s="53"/>
      <c r="BE128" s="53"/>
      <c r="BF128" s="53"/>
      <c r="BG128" s="53"/>
      <c r="BH128" s="53"/>
      <c r="BI128" s="53"/>
      <c r="BJ128" s="53"/>
      <c r="BK128" s="53"/>
      <c r="BL128" s="53"/>
      <c r="BM128" s="53"/>
      <c r="BN128" s="53"/>
      <c r="BO128" s="53"/>
      <c r="BP128" s="53"/>
      <c r="BQ128" s="53"/>
      <c r="BR128" s="53"/>
      <c r="BS128" s="53"/>
      <c r="BT128" s="53"/>
      <c r="BU128" s="53"/>
      <c r="BV128" s="53"/>
      <c r="BW128" s="53"/>
      <c r="BX128" s="53"/>
      <c r="BY128" s="53"/>
      <c r="BZ128" s="53"/>
      <c r="CA128" s="53"/>
      <c r="CB128" s="53"/>
      <c r="CC128" s="53"/>
      <c r="CD128" s="53"/>
      <c r="CE128" s="53"/>
      <c r="CF128" s="53"/>
      <c r="CG128" s="53"/>
      <c r="CH128" s="53"/>
      <c r="CI128" s="53"/>
      <c r="CJ128" s="53"/>
      <c r="CK128" s="53"/>
      <c r="CL128" s="53"/>
      <c r="CM128" s="53"/>
      <c r="CN128" s="53"/>
      <c r="CO128" s="53"/>
      <c r="CP128" s="53"/>
      <c r="CQ128" s="53"/>
      <c r="CR128" s="53"/>
      <c r="CS128" s="53"/>
      <c r="CT128" s="53"/>
      <c r="CU128" s="53"/>
      <c r="CV128" s="53"/>
      <c r="CW128" s="53"/>
      <c r="CX128" s="53"/>
      <c r="CY128" s="53"/>
      <c r="CZ128" s="53"/>
      <c r="DA128" s="53"/>
      <c r="DB128" s="53"/>
      <c r="DC128" s="53"/>
      <c r="DD128" s="53"/>
      <c r="DE128" s="53"/>
      <c r="DF128" s="53"/>
      <c r="DG128" s="53"/>
      <c r="DH128" s="53"/>
      <c r="DI128" s="53"/>
      <c r="DJ128" s="53"/>
    </row>
    <row r="129" spans="11:114" s="36" customFormat="1" x14ac:dyDescent="0.3">
      <c r="K129" s="53"/>
      <c r="L129" s="53"/>
      <c r="M129" s="53"/>
      <c r="N129" s="53"/>
      <c r="O129" s="53"/>
      <c r="P129" s="53"/>
      <c r="Q129" s="53"/>
      <c r="R129" s="53"/>
      <c r="S129" s="53"/>
      <c r="T129" s="53"/>
      <c r="U129" s="53"/>
      <c r="V129" s="53"/>
      <c r="W129" s="53"/>
      <c r="X129" s="53"/>
      <c r="Y129" s="53"/>
      <c r="Z129" s="53"/>
      <c r="AA129" s="53"/>
      <c r="AB129" s="53"/>
      <c r="AC129" s="53"/>
      <c r="AD129" s="53"/>
      <c r="AE129" s="53"/>
      <c r="AF129" s="53"/>
      <c r="AG129" s="53"/>
      <c r="AH129" s="53"/>
      <c r="AI129" s="53"/>
      <c r="AJ129" s="53"/>
      <c r="AK129" s="53"/>
      <c r="AL129" s="53"/>
      <c r="AM129" s="53"/>
      <c r="AN129" s="53"/>
      <c r="AO129" s="53"/>
      <c r="AP129" s="53"/>
      <c r="AQ129" s="53"/>
      <c r="AR129" s="53"/>
      <c r="AS129" s="53"/>
      <c r="AT129" s="53"/>
      <c r="AU129" s="53"/>
      <c r="AV129" s="53"/>
      <c r="AW129" s="53"/>
      <c r="AX129" s="53"/>
      <c r="AY129" s="53"/>
      <c r="AZ129" s="53"/>
      <c r="BA129" s="53"/>
      <c r="BB129" s="53"/>
      <c r="BC129" s="53"/>
      <c r="BD129" s="53"/>
      <c r="BE129" s="53"/>
      <c r="BF129" s="53"/>
      <c r="BG129" s="53"/>
      <c r="BH129" s="53"/>
      <c r="BI129" s="53"/>
      <c r="BJ129" s="53"/>
      <c r="BK129" s="53"/>
      <c r="BL129" s="53"/>
      <c r="BM129" s="53"/>
      <c r="BN129" s="53"/>
      <c r="BO129" s="53"/>
      <c r="BP129" s="53"/>
      <c r="BQ129" s="53"/>
      <c r="BR129" s="53"/>
      <c r="BS129" s="53"/>
      <c r="BT129" s="53"/>
      <c r="BU129" s="53"/>
      <c r="BV129" s="53"/>
      <c r="BW129" s="53"/>
      <c r="BX129" s="53"/>
      <c r="BY129" s="53"/>
      <c r="BZ129" s="53"/>
      <c r="CA129" s="53"/>
      <c r="CB129" s="53"/>
      <c r="CC129" s="53"/>
      <c r="CD129" s="53"/>
      <c r="CE129" s="53"/>
      <c r="CF129" s="53"/>
      <c r="CG129" s="53"/>
      <c r="CH129" s="53"/>
      <c r="CI129" s="53"/>
      <c r="CJ129" s="53"/>
      <c r="CK129" s="53"/>
      <c r="CL129" s="53"/>
      <c r="CM129" s="53"/>
      <c r="CN129" s="53"/>
      <c r="CO129" s="53"/>
      <c r="CP129" s="53"/>
      <c r="CQ129" s="53"/>
      <c r="CR129" s="53"/>
      <c r="CS129" s="53"/>
      <c r="CT129" s="53"/>
      <c r="CU129" s="53"/>
      <c r="CV129" s="53"/>
      <c r="CW129" s="53"/>
      <c r="CX129" s="53"/>
      <c r="CY129" s="53"/>
      <c r="CZ129" s="53"/>
      <c r="DA129" s="53"/>
      <c r="DB129" s="53"/>
      <c r="DC129" s="53"/>
      <c r="DD129" s="53"/>
      <c r="DE129" s="53"/>
      <c r="DF129" s="53"/>
      <c r="DG129" s="53"/>
      <c r="DH129" s="53"/>
      <c r="DI129" s="53"/>
      <c r="DJ129" s="53"/>
    </row>
    <row r="130" spans="11:114" s="36" customFormat="1" x14ac:dyDescent="0.3">
      <c r="K130" s="53"/>
      <c r="L130" s="53"/>
      <c r="M130" s="53"/>
      <c r="N130" s="53"/>
      <c r="O130" s="53"/>
      <c r="P130" s="53"/>
      <c r="Q130" s="53"/>
      <c r="R130" s="53"/>
      <c r="S130" s="53"/>
      <c r="T130" s="53"/>
      <c r="U130" s="53"/>
      <c r="V130" s="53"/>
      <c r="W130" s="53"/>
      <c r="X130" s="53"/>
      <c r="Y130" s="53"/>
      <c r="Z130" s="53"/>
      <c r="AA130" s="53"/>
      <c r="AB130" s="53"/>
      <c r="AC130" s="53"/>
      <c r="AD130" s="53"/>
      <c r="AE130" s="53"/>
      <c r="AF130" s="53"/>
      <c r="AG130" s="53"/>
      <c r="AH130" s="53"/>
      <c r="AI130" s="53"/>
      <c r="AJ130" s="53"/>
      <c r="AK130" s="53"/>
      <c r="AL130" s="53"/>
      <c r="AM130" s="53"/>
      <c r="AN130" s="53"/>
      <c r="AO130" s="53"/>
      <c r="AP130" s="53"/>
      <c r="AQ130" s="53"/>
      <c r="AR130" s="53"/>
      <c r="AS130" s="53"/>
      <c r="AT130" s="53"/>
      <c r="AU130" s="53"/>
      <c r="AV130" s="53"/>
      <c r="AW130" s="53"/>
      <c r="AX130" s="53"/>
      <c r="AY130" s="53"/>
      <c r="AZ130" s="53"/>
      <c r="BA130" s="53"/>
      <c r="BB130" s="53"/>
      <c r="BC130" s="53"/>
      <c r="BD130" s="53"/>
      <c r="BE130" s="53"/>
      <c r="BF130" s="53"/>
      <c r="BG130" s="53"/>
      <c r="BH130" s="53"/>
      <c r="BI130" s="53"/>
      <c r="BJ130" s="53"/>
      <c r="BK130" s="53"/>
      <c r="BL130" s="53"/>
      <c r="BM130" s="53"/>
      <c r="BN130" s="53"/>
      <c r="BO130" s="53"/>
      <c r="BP130" s="53"/>
      <c r="BQ130" s="53"/>
      <c r="BR130" s="53"/>
      <c r="BS130" s="53"/>
      <c r="BT130" s="53"/>
      <c r="BU130" s="53"/>
      <c r="BV130" s="53"/>
      <c r="BW130" s="53"/>
      <c r="BX130" s="53"/>
      <c r="BY130" s="53"/>
      <c r="BZ130" s="53"/>
      <c r="CA130" s="53"/>
      <c r="CB130" s="53"/>
      <c r="CC130" s="53"/>
      <c r="CD130" s="53"/>
      <c r="CE130" s="53"/>
      <c r="CF130" s="53"/>
      <c r="CG130" s="53"/>
      <c r="CH130" s="53"/>
      <c r="CI130" s="53"/>
      <c r="CJ130" s="53"/>
      <c r="CK130" s="53"/>
      <c r="CL130" s="53"/>
      <c r="CM130" s="53"/>
      <c r="CN130" s="53"/>
      <c r="CO130" s="53"/>
      <c r="CP130" s="53"/>
      <c r="CQ130" s="53"/>
      <c r="CR130" s="53"/>
      <c r="CS130" s="53"/>
      <c r="CT130" s="53"/>
      <c r="CU130" s="53"/>
      <c r="CV130" s="53"/>
      <c r="CW130" s="53"/>
      <c r="CX130" s="53"/>
      <c r="CY130" s="53"/>
      <c r="CZ130" s="53"/>
      <c r="DA130" s="53"/>
      <c r="DB130" s="53"/>
      <c r="DC130" s="53"/>
      <c r="DD130" s="53"/>
      <c r="DE130" s="53"/>
      <c r="DF130" s="53"/>
      <c r="DG130" s="53"/>
      <c r="DH130" s="53"/>
      <c r="DI130" s="53"/>
      <c r="DJ130" s="53"/>
    </row>
    <row r="131" spans="11:114" s="36" customFormat="1" x14ac:dyDescent="0.3">
      <c r="K131" s="53"/>
      <c r="L131" s="53"/>
      <c r="M131" s="53"/>
      <c r="N131" s="53"/>
      <c r="O131" s="53"/>
      <c r="P131" s="53"/>
      <c r="Q131" s="53"/>
      <c r="R131" s="53"/>
      <c r="S131" s="53"/>
      <c r="T131" s="53"/>
      <c r="U131" s="53"/>
      <c r="V131" s="53"/>
      <c r="W131" s="53"/>
      <c r="X131" s="53"/>
      <c r="Y131" s="53"/>
      <c r="Z131" s="53"/>
      <c r="AA131" s="53"/>
      <c r="AB131" s="53"/>
      <c r="AC131" s="53"/>
      <c r="AD131" s="53"/>
      <c r="AE131" s="53"/>
      <c r="AF131" s="53"/>
      <c r="AG131" s="53"/>
      <c r="AH131" s="53"/>
      <c r="AI131" s="53"/>
      <c r="AJ131" s="53"/>
      <c r="AK131" s="53"/>
      <c r="AL131" s="53"/>
      <c r="AM131" s="53"/>
      <c r="AN131" s="53"/>
      <c r="AO131" s="53"/>
      <c r="AP131" s="53"/>
      <c r="AQ131" s="53"/>
      <c r="AR131" s="53"/>
      <c r="AS131" s="53"/>
      <c r="AT131" s="53"/>
      <c r="AU131" s="53"/>
      <c r="AV131" s="53"/>
      <c r="AW131" s="53"/>
      <c r="AX131" s="53"/>
      <c r="AY131" s="53"/>
      <c r="AZ131" s="53"/>
      <c r="BA131" s="53"/>
      <c r="BB131" s="53"/>
      <c r="BC131" s="53"/>
      <c r="BD131" s="53"/>
      <c r="BE131" s="53"/>
      <c r="BF131" s="53"/>
      <c r="BG131" s="53"/>
      <c r="BH131" s="53"/>
      <c r="BI131" s="53"/>
      <c r="BJ131" s="53"/>
      <c r="BK131" s="53"/>
      <c r="BL131" s="53"/>
      <c r="BM131" s="53"/>
      <c r="BN131" s="53"/>
      <c r="BO131" s="53"/>
      <c r="BP131" s="53"/>
      <c r="BQ131" s="53"/>
      <c r="BR131" s="53"/>
      <c r="BS131" s="53"/>
      <c r="BT131" s="53"/>
      <c r="BU131" s="53"/>
      <c r="BV131" s="53"/>
      <c r="BW131" s="53"/>
      <c r="BX131" s="53"/>
      <c r="BY131" s="53"/>
      <c r="BZ131" s="53"/>
      <c r="CA131" s="53"/>
      <c r="CB131" s="53"/>
      <c r="CC131" s="53"/>
      <c r="CD131" s="53"/>
      <c r="CE131" s="53"/>
      <c r="CF131" s="53"/>
      <c r="CG131" s="53"/>
      <c r="CH131" s="53"/>
      <c r="CI131" s="53"/>
      <c r="CJ131" s="53"/>
      <c r="CK131" s="53"/>
      <c r="CL131" s="53"/>
      <c r="CM131" s="53"/>
      <c r="CN131" s="53"/>
      <c r="CO131" s="53"/>
      <c r="CP131" s="53"/>
      <c r="CQ131" s="53"/>
      <c r="CR131" s="53"/>
      <c r="CS131" s="53"/>
      <c r="CT131" s="53"/>
      <c r="CU131" s="53"/>
      <c r="CV131" s="53"/>
      <c r="CW131" s="53"/>
      <c r="CX131" s="53"/>
      <c r="CY131" s="53"/>
      <c r="CZ131" s="53"/>
      <c r="DA131" s="53"/>
      <c r="DB131" s="53"/>
      <c r="DC131" s="53"/>
      <c r="DD131" s="53"/>
      <c r="DE131" s="53"/>
      <c r="DF131" s="53"/>
      <c r="DG131" s="53"/>
      <c r="DH131" s="53"/>
      <c r="DI131" s="53"/>
      <c r="DJ131" s="53"/>
    </row>
    <row r="132" spans="11:114" s="36" customFormat="1" x14ac:dyDescent="0.3">
      <c r="K132" s="53"/>
      <c r="L132" s="53"/>
      <c r="M132" s="53"/>
      <c r="N132" s="53"/>
      <c r="O132" s="53"/>
      <c r="P132" s="53"/>
      <c r="Q132" s="53"/>
      <c r="R132" s="53"/>
      <c r="S132" s="53"/>
      <c r="T132" s="53"/>
      <c r="U132" s="53"/>
      <c r="V132" s="53"/>
      <c r="W132" s="53"/>
      <c r="X132" s="53"/>
      <c r="Y132" s="53"/>
      <c r="Z132" s="53"/>
      <c r="AA132" s="53"/>
      <c r="AB132" s="53"/>
      <c r="AC132" s="53"/>
      <c r="AD132" s="53"/>
      <c r="AE132" s="53"/>
      <c r="AF132" s="53"/>
      <c r="AG132" s="53"/>
      <c r="AH132" s="53"/>
      <c r="AI132" s="53"/>
      <c r="AJ132" s="53"/>
      <c r="AK132" s="53"/>
      <c r="AL132" s="53"/>
      <c r="AM132" s="53"/>
      <c r="AN132" s="53"/>
      <c r="AO132" s="53"/>
      <c r="AP132" s="53"/>
      <c r="AQ132" s="53"/>
      <c r="AR132" s="53"/>
      <c r="AS132" s="53"/>
      <c r="AT132" s="53"/>
      <c r="AU132" s="53"/>
      <c r="AV132" s="53"/>
      <c r="AW132" s="53"/>
      <c r="AX132" s="53"/>
      <c r="AY132" s="53"/>
      <c r="AZ132" s="53"/>
      <c r="BA132" s="53"/>
      <c r="BB132" s="53"/>
      <c r="BC132" s="53"/>
      <c r="BD132" s="53"/>
      <c r="BE132" s="53"/>
      <c r="BF132" s="53"/>
      <c r="BG132" s="53"/>
      <c r="BH132" s="53"/>
      <c r="BI132" s="53"/>
      <c r="BJ132" s="53"/>
      <c r="BK132" s="53"/>
      <c r="BL132" s="53"/>
      <c r="BM132" s="53"/>
      <c r="BN132" s="53"/>
      <c r="BO132" s="53"/>
      <c r="BP132" s="53"/>
      <c r="BQ132" s="53"/>
      <c r="BR132" s="53"/>
      <c r="BS132" s="53"/>
      <c r="BT132" s="53"/>
      <c r="BU132" s="53"/>
      <c r="BV132" s="53"/>
      <c r="BW132" s="53"/>
      <c r="BX132" s="53"/>
      <c r="BY132" s="53"/>
      <c r="BZ132" s="53"/>
      <c r="CA132" s="53"/>
      <c r="CB132" s="53"/>
      <c r="CC132" s="53"/>
      <c r="CD132" s="53"/>
      <c r="CE132" s="53"/>
      <c r="CF132" s="53"/>
      <c r="CG132" s="53"/>
      <c r="CH132" s="53"/>
      <c r="CI132" s="53"/>
      <c r="CJ132" s="53"/>
      <c r="CK132" s="53"/>
      <c r="CL132" s="53"/>
      <c r="CM132" s="53"/>
      <c r="CN132" s="53"/>
      <c r="CO132" s="53"/>
      <c r="CP132" s="53"/>
      <c r="CQ132" s="53"/>
      <c r="CR132" s="53"/>
      <c r="CS132" s="53"/>
      <c r="CT132" s="53"/>
      <c r="CU132" s="53"/>
      <c r="CV132" s="53"/>
      <c r="CW132" s="53"/>
      <c r="CX132" s="53"/>
      <c r="CY132" s="53"/>
      <c r="CZ132" s="53"/>
      <c r="DA132" s="53"/>
      <c r="DB132" s="53"/>
      <c r="DC132" s="53"/>
      <c r="DD132" s="53"/>
      <c r="DE132" s="53"/>
      <c r="DF132" s="53"/>
      <c r="DG132" s="53"/>
      <c r="DH132" s="53"/>
      <c r="DI132" s="53"/>
      <c r="DJ132" s="53"/>
    </row>
    <row r="133" spans="11:114" s="36" customFormat="1" x14ac:dyDescent="0.3">
      <c r="K133" s="53"/>
      <c r="L133" s="53"/>
      <c r="M133" s="53"/>
      <c r="N133" s="53"/>
      <c r="O133" s="53"/>
      <c r="P133" s="53"/>
      <c r="Q133" s="53"/>
      <c r="R133" s="53"/>
      <c r="S133" s="53"/>
      <c r="T133" s="53"/>
      <c r="U133" s="53"/>
      <c r="V133" s="53"/>
      <c r="W133" s="53"/>
      <c r="X133" s="53"/>
      <c r="Y133" s="53"/>
      <c r="Z133" s="53"/>
      <c r="AA133" s="53"/>
      <c r="AB133" s="53"/>
      <c r="AC133" s="53"/>
      <c r="AD133" s="53"/>
      <c r="AE133" s="53"/>
      <c r="AF133" s="53"/>
      <c r="AG133" s="53"/>
      <c r="AH133" s="53"/>
      <c r="AI133" s="53"/>
      <c r="AJ133" s="53"/>
      <c r="AK133" s="53"/>
      <c r="AL133" s="53"/>
      <c r="AM133" s="53"/>
      <c r="AN133" s="53"/>
      <c r="AO133" s="53"/>
      <c r="AP133" s="53"/>
      <c r="AQ133" s="53"/>
      <c r="AR133" s="53"/>
      <c r="AS133" s="53"/>
      <c r="AT133" s="53"/>
      <c r="AU133" s="53"/>
      <c r="AV133" s="53"/>
      <c r="AW133" s="53"/>
      <c r="AX133" s="53"/>
      <c r="AY133" s="53"/>
      <c r="AZ133" s="53"/>
      <c r="BA133" s="53"/>
      <c r="BB133" s="53"/>
      <c r="BC133" s="53"/>
      <c r="BD133" s="53"/>
      <c r="BE133" s="53"/>
      <c r="BF133" s="53"/>
      <c r="BG133" s="53"/>
      <c r="BH133" s="53"/>
      <c r="BI133" s="53"/>
      <c r="BJ133" s="53"/>
      <c r="BK133" s="53"/>
      <c r="BL133" s="53"/>
      <c r="BM133" s="53"/>
      <c r="BN133" s="53"/>
      <c r="BO133" s="53"/>
      <c r="BP133" s="53"/>
      <c r="BQ133" s="53"/>
      <c r="BR133" s="53"/>
      <c r="BS133" s="53"/>
      <c r="BT133" s="53"/>
      <c r="BU133" s="53"/>
      <c r="BV133" s="53"/>
      <c r="BW133" s="53"/>
      <c r="BX133" s="53"/>
      <c r="BY133" s="53"/>
      <c r="BZ133" s="53"/>
      <c r="CA133" s="53"/>
      <c r="CB133" s="53"/>
      <c r="CC133" s="53"/>
      <c r="CD133" s="53"/>
      <c r="CE133" s="53"/>
      <c r="CF133" s="53"/>
      <c r="CG133" s="53"/>
      <c r="CH133" s="53"/>
      <c r="CI133" s="53"/>
      <c r="CJ133" s="53"/>
      <c r="CK133" s="53"/>
      <c r="CL133" s="53"/>
      <c r="CM133" s="53"/>
      <c r="CN133" s="53"/>
      <c r="CO133" s="53"/>
      <c r="CP133" s="53"/>
      <c r="CQ133" s="53"/>
      <c r="CR133" s="53"/>
      <c r="CS133" s="53"/>
      <c r="CT133" s="53"/>
      <c r="CU133" s="53"/>
      <c r="CV133" s="53"/>
      <c r="CW133" s="53"/>
      <c r="CX133" s="53"/>
      <c r="CY133" s="53"/>
      <c r="CZ133" s="53"/>
      <c r="DA133" s="53"/>
      <c r="DB133" s="53"/>
      <c r="DC133" s="53"/>
      <c r="DD133" s="53"/>
      <c r="DE133" s="53"/>
      <c r="DF133" s="53"/>
      <c r="DG133" s="53"/>
      <c r="DH133" s="53"/>
      <c r="DI133" s="53"/>
      <c r="DJ133" s="53"/>
    </row>
    <row r="134" spans="11:114" s="36" customFormat="1" x14ac:dyDescent="0.3">
      <c r="K134" s="53"/>
      <c r="L134" s="53"/>
      <c r="M134" s="53"/>
      <c r="N134" s="53"/>
      <c r="O134" s="53"/>
      <c r="P134" s="53"/>
      <c r="Q134" s="53"/>
      <c r="R134" s="53"/>
      <c r="S134" s="53"/>
      <c r="T134" s="53"/>
      <c r="U134" s="53"/>
      <c r="V134" s="53"/>
      <c r="W134" s="53"/>
      <c r="X134" s="53"/>
      <c r="Y134" s="53"/>
      <c r="Z134" s="53"/>
      <c r="AA134" s="53"/>
      <c r="AB134" s="53"/>
      <c r="AC134" s="53"/>
      <c r="AD134" s="53"/>
      <c r="AE134" s="53"/>
      <c r="AF134" s="53"/>
      <c r="AG134" s="53"/>
      <c r="AH134" s="53"/>
      <c r="AI134" s="53"/>
      <c r="AJ134" s="53"/>
      <c r="AK134" s="53"/>
      <c r="AL134" s="53"/>
      <c r="AM134" s="53"/>
      <c r="AN134" s="53"/>
      <c r="AO134" s="53"/>
      <c r="AP134" s="53"/>
      <c r="AQ134" s="53"/>
      <c r="AR134" s="53"/>
      <c r="AS134" s="53"/>
      <c r="AT134" s="53"/>
      <c r="AU134" s="53"/>
      <c r="AV134" s="53"/>
      <c r="AW134" s="53"/>
      <c r="AX134" s="53"/>
      <c r="AY134" s="53"/>
      <c r="AZ134" s="53"/>
      <c r="BA134" s="53"/>
      <c r="BB134" s="53"/>
      <c r="BC134" s="53"/>
      <c r="BD134" s="53"/>
      <c r="BE134" s="53"/>
      <c r="BF134" s="53"/>
      <c r="BG134" s="53"/>
      <c r="BH134" s="53"/>
      <c r="BI134" s="53"/>
      <c r="BJ134" s="53"/>
      <c r="BK134" s="53"/>
      <c r="BL134" s="53"/>
      <c r="BM134" s="53"/>
      <c r="BN134" s="53"/>
      <c r="BO134" s="53"/>
      <c r="BP134" s="53"/>
      <c r="BQ134" s="53"/>
      <c r="BR134" s="53"/>
      <c r="BS134" s="53"/>
      <c r="BT134" s="53"/>
      <c r="BU134" s="53"/>
      <c r="BV134" s="53"/>
      <c r="BW134" s="53"/>
      <c r="BX134" s="53"/>
      <c r="BY134" s="53"/>
      <c r="BZ134" s="53"/>
      <c r="CA134" s="53"/>
      <c r="CB134" s="53"/>
      <c r="CC134" s="53"/>
      <c r="CD134" s="53"/>
      <c r="CE134" s="53"/>
      <c r="CF134" s="53"/>
      <c r="CG134" s="53"/>
      <c r="CH134" s="53"/>
      <c r="CI134" s="53"/>
      <c r="CJ134" s="53"/>
      <c r="CK134" s="53"/>
      <c r="CL134" s="53"/>
      <c r="CM134" s="53"/>
      <c r="CN134" s="53"/>
      <c r="CO134" s="53"/>
      <c r="CP134" s="53"/>
      <c r="CQ134" s="53"/>
      <c r="CR134" s="53"/>
      <c r="CS134" s="53"/>
      <c r="CT134" s="53"/>
      <c r="CU134" s="53"/>
      <c r="CV134" s="53"/>
      <c r="CW134" s="53"/>
      <c r="CX134" s="53"/>
      <c r="CY134" s="53"/>
      <c r="CZ134" s="53"/>
      <c r="DA134" s="53"/>
      <c r="DB134" s="53"/>
      <c r="DC134" s="53"/>
      <c r="DD134" s="53"/>
      <c r="DE134" s="53"/>
      <c r="DF134" s="53"/>
      <c r="DG134" s="53"/>
      <c r="DH134" s="53"/>
      <c r="DI134" s="53"/>
      <c r="DJ134" s="53"/>
    </row>
    <row r="135" spans="11:114" s="36" customFormat="1" x14ac:dyDescent="0.3">
      <c r="K135" s="53"/>
      <c r="L135" s="53"/>
      <c r="M135" s="53"/>
      <c r="N135" s="53"/>
      <c r="O135" s="53"/>
      <c r="P135" s="53"/>
      <c r="Q135" s="53"/>
      <c r="R135" s="53"/>
      <c r="S135" s="53"/>
      <c r="T135" s="53"/>
      <c r="U135" s="53"/>
      <c r="V135" s="53"/>
      <c r="W135" s="53"/>
      <c r="X135" s="53"/>
      <c r="Y135" s="53"/>
      <c r="Z135" s="53"/>
      <c r="AA135" s="53"/>
      <c r="AB135" s="53"/>
      <c r="AC135" s="53"/>
      <c r="AD135" s="53"/>
      <c r="AE135" s="53"/>
      <c r="AF135" s="53"/>
      <c r="AG135" s="53"/>
      <c r="AH135" s="53"/>
      <c r="AI135" s="53"/>
      <c r="AJ135" s="53"/>
      <c r="AK135" s="53"/>
      <c r="AL135" s="53"/>
      <c r="AM135" s="53"/>
      <c r="AN135" s="53"/>
      <c r="AO135" s="53"/>
      <c r="AP135" s="53"/>
      <c r="AQ135" s="53"/>
      <c r="AR135" s="53"/>
      <c r="AS135" s="53"/>
      <c r="AT135" s="53"/>
      <c r="AU135" s="53"/>
      <c r="AV135" s="53"/>
      <c r="AW135" s="53"/>
      <c r="AX135" s="53"/>
      <c r="AY135" s="53"/>
      <c r="AZ135" s="53"/>
      <c r="BA135" s="53"/>
      <c r="BB135" s="53"/>
      <c r="BC135" s="53"/>
      <c r="BD135" s="53"/>
      <c r="BE135" s="53"/>
      <c r="BF135" s="53"/>
      <c r="BG135" s="53"/>
      <c r="BH135" s="53"/>
      <c r="BI135" s="53"/>
      <c r="BJ135" s="53"/>
      <c r="BK135" s="53"/>
      <c r="BL135" s="53"/>
      <c r="BM135" s="53"/>
      <c r="BN135" s="53"/>
      <c r="BO135" s="53"/>
      <c r="BP135" s="53"/>
      <c r="BQ135" s="53"/>
      <c r="BR135" s="53"/>
      <c r="BS135" s="53"/>
      <c r="BT135" s="53"/>
      <c r="BU135" s="53"/>
      <c r="BV135" s="53"/>
      <c r="BW135" s="53"/>
      <c r="BX135" s="53"/>
      <c r="BY135" s="53"/>
      <c r="BZ135" s="53"/>
      <c r="CA135" s="53"/>
      <c r="CB135" s="53"/>
      <c r="CC135" s="53"/>
      <c r="CD135" s="53"/>
      <c r="CE135" s="53"/>
      <c r="CF135" s="53"/>
      <c r="CG135" s="53"/>
      <c r="CH135" s="53"/>
      <c r="CI135" s="53"/>
      <c r="CJ135" s="53"/>
      <c r="CK135" s="53"/>
      <c r="CL135" s="53"/>
      <c r="CM135" s="53"/>
      <c r="CN135" s="53"/>
      <c r="CO135" s="53"/>
      <c r="CP135" s="53"/>
      <c r="CQ135" s="53"/>
      <c r="CR135" s="53"/>
      <c r="CS135" s="53"/>
      <c r="CT135" s="53"/>
      <c r="CU135" s="53"/>
      <c r="CV135" s="53"/>
      <c r="CW135" s="53"/>
      <c r="CX135" s="53"/>
      <c r="CY135" s="53"/>
      <c r="CZ135" s="53"/>
      <c r="DA135" s="53"/>
      <c r="DB135" s="53"/>
      <c r="DC135" s="53"/>
      <c r="DD135" s="53"/>
      <c r="DE135" s="53"/>
      <c r="DF135" s="53"/>
      <c r="DG135" s="53"/>
      <c r="DH135" s="53"/>
      <c r="DI135" s="53"/>
      <c r="DJ135" s="53"/>
    </row>
    <row r="136" spans="11:114" s="36" customFormat="1" x14ac:dyDescent="0.3">
      <c r="K136" s="53"/>
      <c r="L136" s="53"/>
      <c r="M136" s="53"/>
      <c r="N136" s="53"/>
      <c r="O136" s="53"/>
      <c r="P136" s="53"/>
      <c r="Q136" s="53"/>
      <c r="R136" s="53"/>
      <c r="S136" s="53"/>
      <c r="T136" s="53"/>
      <c r="U136" s="53"/>
      <c r="V136" s="53"/>
      <c r="W136" s="53"/>
      <c r="X136" s="53"/>
      <c r="Y136" s="53"/>
      <c r="Z136" s="53"/>
      <c r="AA136" s="53"/>
      <c r="AB136" s="53"/>
      <c r="AC136" s="53"/>
      <c r="AD136" s="53"/>
      <c r="AE136" s="53"/>
      <c r="AF136" s="53"/>
      <c r="AG136" s="53"/>
      <c r="AH136" s="53"/>
      <c r="AI136" s="53"/>
      <c r="AJ136" s="53"/>
      <c r="AK136" s="53"/>
      <c r="AL136" s="53"/>
      <c r="AM136" s="53"/>
      <c r="AN136" s="53"/>
      <c r="AO136" s="53"/>
      <c r="AP136" s="53"/>
      <c r="AQ136" s="53"/>
      <c r="AR136" s="53"/>
      <c r="AS136" s="53"/>
      <c r="AT136" s="53"/>
      <c r="AU136" s="53"/>
      <c r="AV136" s="53"/>
      <c r="AW136" s="53"/>
      <c r="AX136" s="53"/>
      <c r="AY136" s="53"/>
      <c r="AZ136" s="53"/>
      <c r="BA136" s="53"/>
      <c r="BB136" s="53"/>
      <c r="BC136" s="53"/>
      <c r="BD136" s="53"/>
      <c r="BE136" s="53"/>
      <c r="BF136" s="53"/>
      <c r="BG136" s="53"/>
      <c r="BH136" s="53"/>
      <c r="BI136" s="53"/>
      <c r="BJ136" s="53"/>
      <c r="BK136" s="53"/>
      <c r="BL136" s="53"/>
      <c r="BM136" s="53"/>
      <c r="BN136" s="53"/>
      <c r="BO136" s="53"/>
      <c r="BP136" s="53"/>
      <c r="BQ136" s="53"/>
      <c r="BR136" s="53"/>
      <c r="BS136" s="53"/>
      <c r="BT136" s="53"/>
      <c r="BU136" s="53"/>
      <c r="BV136" s="53"/>
      <c r="BW136" s="53"/>
      <c r="BX136" s="53"/>
      <c r="BY136" s="53"/>
      <c r="BZ136" s="53"/>
      <c r="CA136" s="53"/>
      <c r="CB136" s="53"/>
      <c r="CC136" s="53"/>
      <c r="CD136" s="53"/>
      <c r="CE136" s="53"/>
      <c r="CF136" s="53"/>
      <c r="CG136" s="53"/>
      <c r="CH136" s="53"/>
      <c r="CI136" s="53"/>
      <c r="CJ136" s="53"/>
      <c r="CK136" s="53"/>
      <c r="CL136" s="53"/>
      <c r="CM136" s="53"/>
      <c r="CN136" s="53"/>
      <c r="CO136" s="53"/>
      <c r="CP136" s="53"/>
      <c r="CQ136" s="53"/>
      <c r="CR136" s="53"/>
      <c r="CS136" s="53"/>
      <c r="CT136" s="53"/>
      <c r="CU136" s="53"/>
      <c r="CV136" s="53"/>
      <c r="CW136" s="53"/>
      <c r="CX136" s="53"/>
      <c r="CY136" s="53"/>
      <c r="CZ136" s="53"/>
      <c r="DA136" s="53"/>
      <c r="DB136" s="53"/>
      <c r="DC136" s="53"/>
      <c r="DD136" s="53"/>
      <c r="DE136" s="53"/>
      <c r="DF136" s="53"/>
      <c r="DG136" s="53"/>
      <c r="DH136" s="53"/>
      <c r="DI136" s="53"/>
      <c r="DJ136" s="53"/>
    </row>
    <row r="137" spans="11:114" s="36" customFormat="1" x14ac:dyDescent="0.3">
      <c r="K137" s="53"/>
      <c r="L137" s="53"/>
      <c r="M137" s="53"/>
      <c r="N137" s="53"/>
      <c r="O137" s="53"/>
      <c r="P137" s="53"/>
      <c r="Q137" s="53"/>
      <c r="R137" s="53"/>
      <c r="S137" s="53"/>
      <c r="T137" s="53"/>
      <c r="U137" s="53"/>
      <c r="V137" s="53"/>
      <c r="W137" s="53"/>
      <c r="X137" s="53"/>
      <c r="Y137" s="53"/>
      <c r="Z137" s="53"/>
      <c r="AA137" s="53"/>
      <c r="AB137" s="53"/>
      <c r="AC137" s="53"/>
      <c r="AD137" s="53"/>
      <c r="AE137" s="53"/>
      <c r="AF137" s="53"/>
      <c r="AG137" s="53"/>
      <c r="AH137" s="53"/>
      <c r="AI137" s="53"/>
      <c r="AJ137" s="53"/>
      <c r="AK137" s="53"/>
      <c r="AL137" s="53"/>
      <c r="AM137" s="53"/>
      <c r="AN137" s="53"/>
      <c r="AO137" s="53"/>
      <c r="AP137" s="53"/>
      <c r="AQ137" s="53"/>
      <c r="AR137" s="53"/>
      <c r="AS137" s="53"/>
      <c r="AT137" s="53"/>
      <c r="AU137" s="53"/>
      <c r="AV137" s="53"/>
      <c r="AW137" s="53"/>
      <c r="AX137" s="53"/>
      <c r="AY137" s="53"/>
      <c r="AZ137" s="53"/>
      <c r="BA137" s="53"/>
      <c r="BB137" s="53"/>
      <c r="BC137" s="53"/>
      <c r="BD137" s="53"/>
      <c r="BE137" s="53"/>
      <c r="BF137" s="53"/>
      <c r="BG137" s="53"/>
      <c r="BH137" s="53"/>
      <c r="BI137" s="53"/>
      <c r="BJ137" s="53"/>
      <c r="BK137" s="53"/>
      <c r="BL137" s="53"/>
      <c r="BM137" s="53"/>
      <c r="BN137" s="53"/>
      <c r="BO137" s="53"/>
      <c r="BP137" s="53"/>
      <c r="BQ137" s="53"/>
      <c r="BR137" s="53"/>
      <c r="BS137" s="53"/>
      <c r="BT137" s="53"/>
      <c r="BU137" s="53"/>
      <c r="BV137" s="53"/>
      <c r="BW137" s="53"/>
      <c r="BX137" s="53"/>
      <c r="BY137" s="53"/>
      <c r="BZ137" s="53"/>
      <c r="CA137" s="53"/>
      <c r="CB137" s="53"/>
      <c r="CC137" s="53"/>
      <c r="CD137" s="53"/>
      <c r="CE137" s="53"/>
      <c r="CF137" s="53"/>
      <c r="CG137" s="53"/>
      <c r="CH137" s="53"/>
      <c r="CI137" s="53"/>
      <c r="CJ137" s="53"/>
      <c r="CK137" s="53"/>
      <c r="CL137" s="53"/>
      <c r="CM137" s="53"/>
      <c r="CN137" s="53"/>
      <c r="CO137" s="53"/>
      <c r="CP137" s="53"/>
      <c r="CQ137" s="53"/>
      <c r="CR137" s="53"/>
      <c r="CS137" s="53"/>
      <c r="CT137" s="53"/>
      <c r="CU137" s="53"/>
      <c r="CV137" s="53"/>
      <c r="CW137" s="53"/>
      <c r="CX137" s="53"/>
      <c r="CY137" s="53"/>
      <c r="CZ137" s="53"/>
      <c r="DA137" s="53"/>
      <c r="DB137" s="53"/>
      <c r="DC137" s="53"/>
      <c r="DD137" s="53"/>
      <c r="DE137" s="53"/>
      <c r="DF137" s="53"/>
      <c r="DG137" s="53"/>
      <c r="DH137" s="53"/>
      <c r="DI137" s="53"/>
      <c r="DJ137" s="53"/>
    </row>
    <row r="138" spans="11:114" s="36" customFormat="1" x14ac:dyDescent="0.3">
      <c r="K138" s="53"/>
      <c r="L138" s="53"/>
      <c r="M138" s="53"/>
      <c r="N138" s="53"/>
      <c r="O138" s="53"/>
      <c r="P138" s="53"/>
      <c r="Q138" s="53"/>
      <c r="R138" s="53"/>
      <c r="S138" s="53"/>
      <c r="T138" s="53"/>
      <c r="U138" s="53"/>
      <c r="V138" s="53"/>
      <c r="W138" s="53"/>
      <c r="X138" s="53"/>
      <c r="Y138" s="53"/>
      <c r="Z138" s="53"/>
      <c r="AA138" s="53"/>
      <c r="AB138" s="53"/>
      <c r="AC138" s="53"/>
      <c r="AD138" s="53"/>
      <c r="AE138" s="53"/>
      <c r="AF138" s="53"/>
      <c r="AG138" s="53"/>
      <c r="AH138" s="53"/>
      <c r="AI138" s="53"/>
      <c r="AJ138" s="53"/>
      <c r="AK138" s="53"/>
      <c r="AL138" s="53"/>
      <c r="AM138" s="53"/>
      <c r="AN138" s="53"/>
      <c r="AO138" s="53"/>
      <c r="AP138" s="53"/>
      <c r="AQ138" s="53"/>
      <c r="AR138" s="53"/>
      <c r="AS138" s="53"/>
      <c r="AT138" s="53"/>
      <c r="AU138" s="53"/>
      <c r="AV138" s="53"/>
      <c r="AW138" s="53"/>
      <c r="AX138" s="53"/>
      <c r="AY138" s="53"/>
      <c r="AZ138" s="53"/>
      <c r="BA138" s="53"/>
      <c r="BB138" s="53"/>
      <c r="BC138" s="53"/>
      <c r="BD138" s="53"/>
      <c r="BE138" s="53"/>
      <c r="BF138" s="53"/>
      <c r="BG138" s="53"/>
      <c r="BH138" s="53"/>
      <c r="BI138" s="53"/>
      <c r="BJ138" s="53"/>
      <c r="BK138" s="53"/>
      <c r="BL138" s="53"/>
      <c r="BM138" s="53"/>
      <c r="BN138" s="53"/>
      <c r="BO138" s="53"/>
      <c r="BP138" s="53"/>
      <c r="BQ138" s="53"/>
      <c r="BR138" s="53"/>
      <c r="BS138" s="53"/>
      <c r="BT138" s="53"/>
      <c r="BU138" s="53"/>
      <c r="BV138" s="53"/>
      <c r="BW138" s="53"/>
      <c r="BX138" s="53"/>
      <c r="BY138" s="53"/>
      <c r="BZ138" s="53"/>
      <c r="CA138" s="53"/>
      <c r="CB138" s="53"/>
      <c r="CC138" s="53"/>
      <c r="CD138" s="53"/>
      <c r="CE138" s="53"/>
      <c r="CF138" s="53"/>
      <c r="CG138" s="53"/>
      <c r="CH138" s="53"/>
      <c r="CI138" s="53"/>
      <c r="CJ138" s="53"/>
      <c r="CK138" s="53"/>
      <c r="CL138" s="53"/>
      <c r="CM138" s="53"/>
      <c r="CN138" s="53"/>
      <c r="CO138" s="53"/>
      <c r="CP138" s="53"/>
      <c r="CQ138" s="53"/>
      <c r="CR138" s="53"/>
      <c r="CS138" s="53"/>
      <c r="CT138" s="53"/>
      <c r="CU138" s="53"/>
      <c r="CV138" s="53"/>
      <c r="CW138" s="53"/>
      <c r="CX138" s="53"/>
      <c r="CY138" s="53"/>
      <c r="CZ138" s="53"/>
      <c r="DA138" s="53"/>
      <c r="DB138" s="53"/>
      <c r="DC138" s="53"/>
      <c r="DD138" s="53"/>
      <c r="DE138" s="53"/>
      <c r="DF138" s="53"/>
      <c r="DG138" s="53"/>
      <c r="DH138" s="53"/>
      <c r="DI138" s="53"/>
      <c r="DJ138" s="53"/>
    </row>
    <row r="139" spans="11:114" s="36" customFormat="1" x14ac:dyDescent="0.3">
      <c r="K139" s="53"/>
      <c r="L139" s="53"/>
      <c r="M139" s="53"/>
      <c r="N139" s="53"/>
      <c r="O139" s="53"/>
      <c r="P139" s="53"/>
      <c r="Q139" s="53"/>
      <c r="R139" s="53"/>
      <c r="S139" s="53"/>
      <c r="T139" s="53"/>
      <c r="U139" s="53"/>
      <c r="V139" s="53"/>
      <c r="W139" s="53"/>
      <c r="X139" s="53"/>
      <c r="Y139" s="53"/>
      <c r="Z139" s="53"/>
      <c r="AA139" s="53"/>
      <c r="AB139" s="53"/>
      <c r="AC139" s="53"/>
      <c r="AD139" s="53"/>
      <c r="AE139" s="53"/>
      <c r="AF139" s="53"/>
      <c r="AG139" s="53"/>
      <c r="AH139" s="53"/>
      <c r="AI139" s="53"/>
      <c r="AJ139" s="53"/>
      <c r="AK139" s="53"/>
      <c r="AL139" s="53"/>
      <c r="AM139" s="53"/>
      <c r="AN139" s="53"/>
      <c r="AO139" s="53"/>
      <c r="AP139" s="53"/>
      <c r="AQ139" s="53"/>
      <c r="AR139" s="53"/>
      <c r="AS139" s="53"/>
      <c r="AT139" s="53"/>
      <c r="AU139" s="53"/>
      <c r="AV139" s="53"/>
      <c r="AW139" s="53"/>
      <c r="AX139" s="53"/>
      <c r="AY139" s="53"/>
      <c r="AZ139" s="53"/>
      <c r="BA139" s="53"/>
      <c r="BB139" s="53"/>
      <c r="BC139" s="53"/>
      <c r="BD139" s="53"/>
      <c r="BE139" s="53"/>
      <c r="BF139" s="53"/>
      <c r="BG139" s="53"/>
      <c r="BH139" s="53"/>
      <c r="BI139" s="53"/>
      <c r="BJ139" s="53"/>
      <c r="BK139" s="53"/>
      <c r="BL139" s="53"/>
      <c r="BM139" s="53"/>
      <c r="BN139" s="53"/>
      <c r="BO139" s="53"/>
      <c r="BP139" s="53"/>
      <c r="BQ139" s="53"/>
      <c r="BR139" s="53"/>
      <c r="BS139" s="53"/>
      <c r="BT139" s="53"/>
      <c r="BU139" s="53"/>
      <c r="BV139" s="53"/>
      <c r="BW139" s="53"/>
      <c r="BX139" s="53"/>
      <c r="BY139" s="53"/>
      <c r="BZ139" s="53"/>
      <c r="CA139" s="53"/>
      <c r="CB139" s="53"/>
      <c r="CC139" s="53"/>
      <c r="CD139" s="53"/>
      <c r="CE139" s="53"/>
      <c r="CF139" s="53"/>
      <c r="CG139" s="53"/>
      <c r="CH139" s="53"/>
      <c r="CI139" s="53"/>
      <c r="CJ139" s="53"/>
      <c r="CK139" s="53"/>
      <c r="CL139" s="53"/>
      <c r="CM139" s="53"/>
      <c r="CN139" s="53"/>
      <c r="CO139" s="53"/>
      <c r="CP139" s="53"/>
      <c r="CQ139" s="53"/>
      <c r="CR139" s="53"/>
      <c r="CS139" s="53"/>
      <c r="CT139" s="53"/>
      <c r="CU139" s="53"/>
      <c r="CV139" s="53"/>
      <c r="CW139" s="53"/>
      <c r="CX139" s="53"/>
      <c r="CY139" s="53"/>
      <c r="CZ139" s="53"/>
      <c r="DA139" s="53"/>
      <c r="DB139" s="53"/>
      <c r="DC139" s="53"/>
      <c r="DD139" s="53"/>
      <c r="DE139" s="53"/>
      <c r="DF139" s="53"/>
      <c r="DG139" s="53"/>
      <c r="DH139" s="53"/>
      <c r="DI139" s="53"/>
      <c r="DJ139" s="53"/>
    </row>
    <row r="140" spans="11:114" s="36" customFormat="1" x14ac:dyDescent="0.3">
      <c r="K140" s="53"/>
      <c r="L140" s="53"/>
      <c r="M140" s="53"/>
      <c r="N140" s="53"/>
      <c r="O140" s="53"/>
      <c r="P140" s="53"/>
      <c r="Q140" s="53"/>
      <c r="R140" s="53"/>
      <c r="S140" s="53"/>
      <c r="T140" s="53"/>
      <c r="U140" s="53"/>
      <c r="V140" s="53"/>
      <c r="W140" s="53"/>
      <c r="X140" s="53"/>
      <c r="Y140" s="53"/>
      <c r="Z140" s="53"/>
      <c r="AA140" s="53"/>
      <c r="AB140" s="53"/>
      <c r="AC140" s="53"/>
      <c r="AD140" s="53"/>
      <c r="AE140" s="53"/>
      <c r="AF140" s="53"/>
      <c r="AG140" s="53"/>
      <c r="AH140" s="53"/>
      <c r="AI140" s="53"/>
      <c r="AJ140" s="53"/>
      <c r="AK140" s="53"/>
      <c r="AL140" s="53"/>
      <c r="AM140" s="53"/>
      <c r="AN140" s="53"/>
      <c r="AO140" s="53"/>
      <c r="AP140" s="53"/>
      <c r="AQ140" s="53"/>
      <c r="AR140" s="53"/>
      <c r="AS140" s="53"/>
      <c r="AT140" s="53"/>
      <c r="AU140" s="53"/>
      <c r="AV140" s="53"/>
      <c r="AW140" s="53"/>
      <c r="AX140" s="53"/>
      <c r="AY140" s="53"/>
      <c r="AZ140" s="53"/>
      <c r="BA140" s="53"/>
      <c r="BB140" s="53"/>
      <c r="BC140" s="53"/>
      <c r="BD140" s="53"/>
      <c r="BE140" s="53"/>
      <c r="BF140" s="53"/>
      <c r="BG140" s="53"/>
      <c r="BH140" s="53"/>
      <c r="BI140" s="53"/>
      <c r="BJ140" s="53"/>
      <c r="BK140" s="53"/>
      <c r="BL140" s="53"/>
      <c r="BM140" s="53"/>
      <c r="BN140" s="53"/>
      <c r="BO140" s="53"/>
      <c r="BP140" s="53"/>
      <c r="BQ140" s="53"/>
      <c r="BR140" s="53"/>
      <c r="BS140" s="53"/>
      <c r="BT140" s="53"/>
      <c r="BU140" s="53"/>
      <c r="BV140" s="53"/>
      <c r="BW140" s="53"/>
      <c r="BX140" s="53"/>
      <c r="BY140" s="53"/>
      <c r="BZ140" s="53"/>
      <c r="CA140" s="53"/>
      <c r="CB140" s="53"/>
      <c r="CC140" s="53"/>
      <c r="CD140" s="53"/>
      <c r="CE140" s="53"/>
      <c r="CF140" s="53"/>
      <c r="CG140" s="53"/>
      <c r="CH140" s="53"/>
      <c r="CI140" s="53"/>
      <c r="CJ140" s="53"/>
      <c r="CK140" s="53"/>
      <c r="CL140" s="53"/>
      <c r="CM140" s="53"/>
      <c r="CN140" s="53"/>
      <c r="CO140" s="53"/>
      <c r="CP140" s="53"/>
      <c r="CQ140" s="53"/>
      <c r="CR140" s="53"/>
      <c r="CS140" s="53"/>
      <c r="CT140" s="53"/>
      <c r="CU140" s="53"/>
      <c r="CV140" s="53"/>
      <c r="CW140" s="53"/>
      <c r="CX140" s="53"/>
      <c r="CY140" s="53"/>
      <c r="CZ140" s="53"/>
      <c r="DA140" s="53"/>
      <c r="DB140" s="53"/>
      <c r="DC140" s="53"/>
      <c r="DD140" s="53"/>
      <c r="DE140" s="53"/>
      <c r="DF140" s="53"/>
      <c r="DG140" s="53"/>
      <c r="DH140" s="53"/>
      <c r="DI140" s="53"/>
      <c r="DJ140" s="53"/>
    </row>
    <row r="141" spans="11:114" s="36" customFormat="1" x14ac:dyDescent="0.3">
      <c r="K141" s="53"/>
      <c r="L141" s="53"/>
      <c r="M141" s="53"/>
      <c r="N141" s="53"/>
      <c r="O141" s="53"/>
      <c r="P141" s="53"/>
      <c r="Q141" s="53"/>
      <c r="R141" s="53"/>
      <c r="S141" s="53"/>
      <c r="T141" s="53"/>
      <c r="U141" s="53"/>
      <c r="V141" s="53"/>
      <c r="W141" s="53"/>
      <c r="X141" s="53"/>
      <c r="Y141" s="53"/>
      <c r="Z141" s="53"/>
      <c r="AA141" s="53"/>
      <c r="AB141" s="53"/>
      <c r="AC141" s="53"/>
      <c r="AD141" s="53"/>
      <c r="AE141" s="53"/>
      <c r="AF141" s="53"/>
      <c r="AG141" s="53"/>
      <c r="AH141" s="53"/>
      <c r="AI141" s="53"/>
      <c r="AJ141" s="53"/>
      <c r="AK141" s="53"/>
      <c r="AL141" s="53"/>
      <c r="AM141" s="53"/>
      <c r="AN141" s="53"/>
      <c r="AO141" s="53"/>
      <c r="AP141" s="53"/>
      <c r="AQ141" s="53"/>
      <c r="AR141" s="53"/>
      <c r="AS141" s="53"/>
      <c r="AT141" s="53"/>
      <c r="AU141" s="53"/>
      <c r="AV141" s="53"/>
      <c r="AW141" s="53"/>
      <c r="AX141" s="53"/>
      <c r="AY141" s="53"/>
      <c r="AZ141" s="53"/>
      <c r="BA141" s="53"/>
      <c r="BB141" s="53"/>
      <c r="BC141" s="53"/>
      <c r="BD141" s="53"/>
      <c r="BE141" s="53"/>
      <c r="BF141" s="53"/>
      <c r="BG141" s="53"/>
      <c r="BH141" s="53"/>
      <c r="BI141" s="53"/>
      <c r="BJ141" s="53"/>
      <c r="BK141" s="53"/>
      <c r="BL141" s="53"/>
      <c r="BM141" s="53"/>
      <c r="BN141" s="53"/>
      <c r="BO141" s="53"/>
      <c r="BP141" s="53"/>
      <c r="BQ141" s="53"/>
      <c r="BR141" s="53"/>
      <c r="BS141" s="53"/>
      <c r="BT141" s="53"/>
      <c r="BU141" s="53"/>
      <c r="BV141" s="53"/>
      <c r="BW141" s="53"/>
      <c r="BX141" s="53"/>
      <c r="BY141" s="53"/>
      <c r="BZ141" s="53"/>
      <c r="CA141" s="53"/>
      <c r="CB141" s="53"/>
      <c r="CC141" s="53"/>
      <c r="CD141" s="53"/>
      <c r="CE141" s="53"/>
      <c r="CF141" s="53"/>
      <c r="CG141" s="53"/>
      <c r="CH141" s="53"/>
      <c r="CI141" s="53"/>
      <c r="CJ141" s="53"/>
      <c r="CK141" s="53"/>
      <c r="CL141" s="53"/>
      <c r="CM141" s="53"/>
      <c r="CN141" s="53"/>
      <c r="CO141" s="53"/>
      <c r="CP141" s="53"/>
      <c r="CQ141" s="53"/>
      <c r="CR141" s="53"/>
      <c r="CS141" s="53"/>
      <c r="CT141" s="53"/>
      <c r="CU141" s="53"/>
      <c r="CV141" s="53"/>
      <c r="CW141" s="53"/>
      <c r="CX141" s="53"/>
      <c r="CY141" s="53"/>
      <c r="CZ141" s="53"/>
      <c r="DA141" s="53"/>
      <c r="DB141" s="53"/>
      <c r="DC141" s="53"/>
      <c r="DD141" s="53"/>
      <c r="DE141" s="53"/>
      <c r="DF141" s="53"/>
      <c r="DG141" s="53"/>
      <c r="DH141" s="53"/>
      <c r="DI141" s="53"/>
      <c r="DJ141" s="53"/>
    </row>
    <row r="142" spans="11:114" s="36" customFormat="1" x14ac:dyDescent="0.3">
      <c r="K142" s="53"/>
      <c r="L142" s="53"/>
      <c r="M142" s="53"/>
      <c r="N142" s="53"/>
      <c r="O142" s="53"/>
      <c r="P142" s="53"/>
      <c r="Q142" s="53"/>
      <c r="R142" s="53"/>
      <c r="S142" s="53"/>
      <c r="T142" s="53"/>
      <c r="U142" s="53"/>
      <c r="V142" s="53"/>
      <c r="W142" s="53"/>
      <c r="X142" s="53"/>
      <c r="Y142" s="53"/>
      <c r="Z142" s="53"/>
      <c r="AA142" s="53"/>
      <c r="AB142" s="53"/>
      <c r="AC142" s="53"/>
      <c r="AD142" s="53"/>
      <c r="AE142" s="53"/>
      <c r="AF142" s="53"/>
      <c r="AG142" s="53"/>
      <c r="AH142" s="53"/>
      <c r="AI142" s="53"/>
      <c r="AJ142" s="53"/>
      <c r="AK142" s="53"/>
      <c r="AL142" s="53"/>
      <c r="AM142" s="53"/>
      <c r="AN142" s="53"/>
      <c r="AO142" s="53"/>
      <c r="AP142" s="53"/>
      <c r="AQ142" s="53"/>
      <c r="AR142" s="53"/>
      <c r="AS142" s="53"/>
      <c r="AT142" s="53"/>
      <c r="AU142" s="53"/>
      <c r="AV142" s="53"/>
      <c r="AW142" s="53"/>
      <c r="AX142" s="53"/>
      <c r="AY142" s="53"/>
      <c r="AZ142" s="53"/>
      <c r="BA142" s="53"/>
      <c r="BB142" s="53"/>
      <c r="BC142" s="53"/>
      <c r="BD142" s="53"/>
      <c r="BE142" s="53"/>
      <c r="BF142" s="53"/>
      <c r="BG142" s="53"/>
      <c r="BH142" s="53"/>
      <c r="BI142" s="53"/>
      <c r="BJ142" s="53"/>
      <c r="BK142" s="53"/>
      <c r="BL142" s="53"/>
      <c r="BM142" s="53"/>
      <c r="BN142" s="53"/>
      <c r="BO142" s="53"/>
      <c r="BP142" s="53"/>
      <c r="BQ142" s="53"/>
      <c r="BR142" s="53"/>
      <c r="BS142" s="53"/>
      <c r="BT142" s="53"/>
      <c r="BU142" s="53"/>
      <c r="BV142" s="53"/>
      <c r="BW142" s="53"/>
      <c r="BX142" s="53"/>
      <c r="BY142" s="53"/>
      <c r="BZ142" s="53"/>
      <c r="CA142" s="53"/>
      <c r="CB142" s="53"/>
      <c r="CC142" s="53"/>
      <c r="CD142" s="53"/>
      <c r="CE142" s="53"/>
      <c r="CF142" s="53"/>
      <c r="CG142" s="53"/>
      <c r="CH142" s="53"/>
      <c r="CI142" s="53"/>
      <c r="CJ142" s="53"/>
      <c r="CK142" s="53"/>
      <c r="CL142" s="53"/>
      <c r="CM142" s="53"/>
      <c r="CN142" s="53"/>
      <c r="CO142" s="53"/>
      <c r="CP142" s="53"/>
      <c r="CQ142" s="53"/>
      <c r="CR142" s="53"/>
      <c r="CS142" s="53"/>
      <c r="CT142" s="53"/>
      <c r="CU142" s="53"/>
      <c r="CV142" s="53"/>
      <c r="CW142" s="53"/>
      <c r="CX142" s="53"/>
      <c r="CY142" s="53"/>
      <c r="CZ142" s="53"/>
      <c r="DA142" s="53"/>
      <c r="DB142" s="53"/>
      <c r="DC142" s="53"/>
      <c r="DD142" s="53"/>
      <c r="DE142" s="53"/>
      <c r="DF142" s="53"/>
      <c r="DG142" s="53"/>
      <c r="DH142" s="53"/>
      <c r="DI142" s="53"/>
      <c r="DJ142" s="53"/>
    </row>
    <row r="143" spans="11:114" s="36" customFormat="1" x14ac:dyDescent="0.3">
      <c r="K143" s="53"/>
      <c r="L143" s="53"/>
      <c r="M143" s="53"/>
      <c r="N143" s="53"/>
      <c r="O143" s="53"/>
      <c r="P143" s="53"/>
      <c r="Q143" s="53"/>
      <c r="R143" s="53"/>
      <c r="S143" s="53"/>
      <c r="T143" s="53"/>
      <c r="U143" s="53"/>
      <c r="V143" s="53"/>
      <c r="W143" s="53"/>
      <c r="X143" s="53"/>
      <c r="Y143" s="53"/>
      <c r="Z143" s="53"/>
      <c r="AA143" s="53"/>
      <c r="AB143" s="53"/>
      <c r="AC143" s="53"/>
      <c r="AD143" s="53"/>
      <c r="AE143" s="53"/>
      <c r="AF143" s="53"/>
      <c r="AG143" s="53"/>
      <c r="AH143" s="53"/>
      <c r="AI143" s="53"/>
      <c r="AJ143" s="53"/>
      <c r="AK143" s="53"/>
      <c r="AL143" s="53"/>
      <c r="AM143" s="53"/>
      <c r="AN143" s="53"/>
      <c r="AO143" s="53"/>
      <c r="AP143" s="53"/>
      <c r="AQ143" s="53"/>
      <c r="AR143" s="53"/>
      <c r="AS143" s="53"/>
      <c r="AT143" s="53"/>
      <c r="AU143" s="53"/>
      <c r="AV143" s="53"/>
      <c r="AW143" s="53"/>
      <c r="AX143" s="53"/>
      <c r="AY143" s="53"/>
      <c r="AZ143" s="53"/>
      <c r="BA143" s="53"/>
      <c r="BB143" s="53"/>
      <c r="BC143" s="53"/>
      <c r="BD143" s="53"/>
      <c r="BE143" s="53"/>
      <c r="BF143" s="53"/>
      <c r="BG143" s="53"/>
      <c r="BH143" s="53"/>
      <c r="BI143" s="53"/>
      <c r="BJ143" s="53"/>
      <c r="BK143" s="53"/>
      <c r="BL143" s="53"/>
      <c r="BM143" s="53"/>
      <c r="BN143" s="53"/>
      <c r="BO143" s="53"/>
      <c r="BP143" s="53"/>
      <c r="BQ143" s="53"/>
      <c r="BR143" s="53"/>
      <c r="BS143" s="53"/>
      <c r="BT143" s="53"/>
      <c r="BU143" s="53"/>
      <c r="BV143" s="53"/>
      <c r="BW143" s="53"/>
      <c r="BX143" s="53"/>
      <c r="BY143" s="53"/>
      <c r="BZ143" s="53"/>
      <c r="CA143" s="53"/>
      <c r="CB143" s="53"/>
      <c r="CC143" s="53"/>
      <c r="CD143" s="53"/>
      <c r="CE143" s="53"/>
      <c r="CF143" s="53"/>
      <c r="CG143" s="53"/>
      <c r="CH143" s="53"/>
      <c r="CI143" s="53"/>
      <c r="CJ143" s="53"/>
      <c r="CK143" s="53"/>
      <c r="CL143" s="53"/>
      <c r="CM143" s="53"/>
      <c r="CN143" s="53"/>
      <c r="CO143" s="53"/>
      <c r="CP143" s="53"/>
      <c r="CQ143" s="53"/>
      <c r="CR143" s="53"/>
      <c r="CS143" s="53"/>
      <c r="CT143" s="53"/>
      <c r="CU143" s="53"/>
      <c r="CV143" s="53"/>
      <c r="CW143" s="53"/>
      <c r="CX143" s="53"/>
      <c r="CY143" s="53"/>
      <c r="CZ143" s="53"/>
      <c r="DA143" s="53"/>
      <c r="DB143" s="53"/>
      <c r="DC143" s="53"/>
      <c r="DD143" s="53"/>
      <c r="DE143" s="53"/>
      <c r="DF143" s="53"/>
      <c r="DG143" s="53"/>
      <c r="DH143" s="53"/>
      <c r="DI143" s="53"/>
      <c r="DJ143" s="53"/>
    </row>
    <row r="144" spans="11:114" s="36" customFormat="1" x14ac:dyDescent="0.3">
      <c r="K144" s="53"/>
      <c r="L144" s="53"/>
      <c r="M144" s="53"/>
      <c r="N144" s="53"/>
      <c r="O144" s="53"/>
      <c r="P144" s="53"/>
      <c r="Q144" s="53"/>
      <c r="R144" s="53"/>
      <c r="S144" s="53"/>
      <c r="T144" s="53"/>
      <c r="U144" s="53"/>
      <c r="V144" s="53"/>
      <c r="W144" s="53"/>
      <c r="X144" s="53"/>
      <c r="Y144" s="53"/>
      <c r="Z144" s="53"/>
      <c r="AA144" s="53"/>
      <c r="AB144" s="53"/>
      <c r="AC144" s="53"/>
      <c r="AD144" s="53"/>
      <c r="AE144" s="53"/>
      <c r="AF144" s="53"/>
      <c r="AG144" s="53"/>
      <c r="AH144" s="53"/>
      <c r="AI144" s="53"/>
      <c r="AJ144" s="53"/>
      <c r="AK144" s="53"/>
      <c r="AL144" s="53"/>
      <c r="AM144" s="53"/>
      <c r="AN144" s="53"/>
      <c r="AO144" s="53"/>
      <c r="AP144" s="53"/>
      <c r="AQ144" s="53"/>
      <c r="AR144" s="53"/>
      <c r="AS144" s="53"/>
      <c r="AT144" s="53"/>
      <c r="AU144" s="53"/>
      <c r="AV144" s="53"/>
      <c r="AW144" s="53"/>
      <c r="AX144" s="53"/>
      <c r="AY144" s="53"/>
      <c r="AZ144" s="53"/>
      <c r="BA144" s="53"/>
      <c r="BB144" s="53"/>
      <c r="BC144" s="53"/>
      <c r="BD144" s="53"/>
      <c r="BE144" s="53"/>
      <c r="BF144" s="53"/>
      <c r="BG144" s="53"/>
      <c r="BH144" s="53"/>
      <c r="BI144" s="53"/>
      <c r="BJ144" s="53"/>
      <c r="BK144" s="53"/>
      <c r="BL144" s="53"/>
      <c r="BM144" s="53"/>
      <c r="BN144" s="53"/>
      <c r="BO144" s="53"/>
      <c r="BP144" s="53"/>
      <c r="BQ144" s="53"/>
      <c r="BR144" s="53"/>
      <c r="BS144" s="53"/>
      <c r="BT144" s="53"/>
      <c r="BU144" s="53"/>
      <c r="BV144" s="53"/>
      <c r="BW144" s="53"/>
      <c r="BX144" s="53"/>
      <c r="BY144" s="53"/>
      <c r="BZ144" s="53"/>
      <c r="CA144" s="53"/>
      <c r="CB144" s="53"/>
      <c r="CC144" s="53"/>
      <c r="CD144" s="53"/>
      <c r="CE144" s="53"/>
      <c r="CF144" s="53"/>
      <c r="CG144" s="53"/>
      <c r="CH144" s="53"/>
      <c r="CI144" s="53"/>
      <c r="CJ144" s="53"/>
      <c r="CK144" s="53"/>
      <c r="CL144" s="53"/>
      <c r="CM144" s="53"/>
      <c r="CN144" s="53"/>
      <c r="CO144" s="53"/>
      <c r="CP144" s="53"/>
      <c r="CQ144" s="53"/>
      <c r="CR144" s="53"/>
      <c r="CS144" s="53"/>
      <c r="CT144" s="53"/>
      <c r="CU144" s="53"/>
      <c r="CV144" s="53"/>
      <c r="CW144" s="53"/>
      <c r="CX144" s="53"/>
      <c r="CY144" s="53"/>
      <c r="CZ144" s="53"/>
      <c r="DA144" s="53"/>
      <c r="DB144" s="53"/>
      <c r="DC144" s="53"/>
      <c r="DD144" s="53"/>
      <c r="DE144" s="53"/>
      <c r="DF144" s="53"/>
      <c r="DG144" s="53"/>
      <c r="DH144" s="53"/>
      <c r="DI144" s="53"/>
      <c r="DJ144" s="53"/>
    </row>
    <row r="145" spans="11:114" s="36" customFormat="1" x14ac:dyDescent="0.3">
      <c r="K145" s="53"/>
      <c r="L145" s="53"/>
      <c r="M145" s="53"/>
      <c r="N145" s="53"/>
      <c r="O145" s="53"/>
      <c r="P145" s="53"/>
      <c r="Q145" s="53"/>
      <c r="R145" s="53"/>
      <c r="S145" s="53"/>
      <c r="T145" s="53"/>
      <c r="U145" s="53"/>
      <c r="V145" s="53"/>
      <c r="W145" s="53"/>
      <c r="X145" s="53"/>
      <c r="Y145" s="53"/>
      <c r="Z145" s="53"/>
      <c r="AA145" s="53"/>
      <c r="AB145" s="53"/>
      <c r="AC145" s="53"/>
      <c r="AD145" s="53"/>
      <c r="AE145" s="53"/>
      <c r="AF145" s="53"/>
      <c r="AG145" s="53"/>
      <c r="AH145" s="53"/>
      <c r="AI145" s="53"/>
      <c r="AJ145" s="53"/>
      <c r="AK145" s="53"/>
      <c r="AL145" s="53"/>
      <c r="AM145" s="53"/>
      <c r="AN145" s="53"/>
      <c r="AO145" s="53"/>
      <c r="AP145" s="53"/>
      <c r="AQ145" s="53"/>
      <c r="AR145" s="53"/>
      <c r="AS145" s="53"/>
      <c r="AT145" s="53"/>
      <c r="AU145" s="53"/>
      <c r="AV145" s="53"/>
      <c r="AW145" s="53"/>
      <c r="AX145" s="53"/>
      <c r="AY145" s="53"/>
      <c r="AZ145" s="53"/>
      <c r="BA145" s="53"/>
      <c r="BB145" s="53"/>
      <c r="BC145" s="53"/>
      <c r="BD145" s="53"/>
      <c r="BE145" s="53"/>
      <c r="BF145" s="53"/>
      <c r="BG145" s="53"/>
      <c r="BH145" s="53"/>
      <c r="BI145" s="53"/>
      <c r="BJ145" s="53"/>
      <c r="BK145" s="53"/>
      <c r="BL145" s="53"/>
      <c r="BM145" s="53"/>
      <c r="BN145" s="53"/>
      <c r="BO145" s="53"/>
      <c r="BP145" s="53"/>
      <c r="BQ145" s="53"/>
      <c r="BR145" s="53"/>
      <c r="BS145" s="53"/>
      <c r="BT145" s="53"/>
      <c r="BU145" s="53"/>
      <c r="BV145" s="53"/>
      <c r="BW145" s="53"/>
      <c r="BX145" s="53"/>
      <c r="BY145" s="53"/>
      <c r="BZ145" s="53"/>
      <c r="CA145" s="53"/>
      <c r="CB145" s="53"/>
      <c r="CC145" s="53"/>
      <c r="CD145" s="53"/>
      <c r="CE145" s="53"/>
      <c r="CF145" s="53"/>
      <c r="CG145" s="53"/>
      <c r="CH145" s="53"/>
      <c r="CI145" s="53"/>
      <c r="CJ145" s="53"/>
      <c r="CK145" s="53"/>
      <c r="CL145" s="53"/>
      <c r="CM145" s="53"/>
      <c r="CN145" s="53"/>
      <c r="CO145" s="53"/>
      <c r="CP145" s="53"/>
      <c r="CQ145" s="53"/>
      <c r="CR145" s="53"/>
      <c r="CS145" s="53"/>
      <c r="CT145" s="53"/>
      <c r="CU145" s="53"/>
      <c r="CV145" s="53"/>
      <c r="CW145" s="53"/>
      <c r="CX145" s="53"/>
      <c r="CY145" s="53"/>
      <c r="CZ145" s="53"/>
      <c r="DA145" s="53"/>
      <c r="DB145" s="53"/>
      <c r="DC145" s="53"/>
      <c r="DD145" s="53"/>
      <c r="DE145" s="53"/>
      <c r="DF145" s="53"/>
      <c r="DG145" s="53"/>
      <c r="DH145" s="53"/>
      <c r="DI145" s="53"/>
      <c r="DJ145" s="53"/>
    </row>
    <row r="146" spans="11:114" s="36" customFormat="1" x14ac:dyDescent="0.3">
      <c r="K146" s="53"/>
      <c r="L146" s="53"/>
      <c r="M146" s="53"/>
      <c r="N146" s="53"/>
      <c r="O146" s="53"/>
      <c r="P146" s="53"/>
      <c r="Q146" s="53"/>
      <c r="R146" s="53"/>
      <c r="S146" s="53"/>
      <c r="T146" s="53"/>
      <c r="U146" s="53"/>
      <c r="V146" s="53"/>
      <c r="W146" s="53"/>
      <c r="X146" s="53"/>
      <c r="Y146" s="53"/>
      <c r="Z146" s="53"/>
      <c r="AA146" s="53"/>
      <c r="AB146" s="53"/>
      <c r="AC146" s="53"/>
      <c r="AD146" s="53"/>
      <c r="AE146" s="53"/>
      <c r="AF146" s="53"/>
      <c r="AG146" s="53"/>
      <c r="AH146" s="53"/>
      <c r="AI146" s="53"/>
      <c r="AJ146" s="53"/>
      <c r="AK146" s="53"/>
      <c r="AL146" s="53"/>
      <c r="AM146" s="53"/>
      <c r="AN146" s="53"/>
      <c r="AO146" s="53"/>
      <c r="AP146" s="53"/>
      <c r="AQ146" s="53"/>
      <c r="AR146" s="53"/>
      <c r="AS146" s="53"/>
      <c r="AT146" s="53"/>
      <c r="AU146" s="53"/>
      <c r="AV146" s="53"/>
      <c r="AW146" s="53"/>
      <c r="AX146" s="53"/>
      <c r="AY146" s="53"/>
      <c r="AZ146" s="53"/>
      <c r="BA146" s="53"/>
      <c r="BB146" s="53"/>
      <c r="BC146" s="53"/>
      <c r="BD146" s="53"/>
      <c r="BE146" s="53"/>
      <c r="BF146" s="53"/>
      <c r="BG146" s="53"/>
      <c r="BH146" s="53"/>
      <c r="BI146" s="53"/>
      <c r="BJ146" s="53"/>
      <c r="BK146" s="53"/>
      <c r="BL146" s="53"/>
      <c r="BM146" s="53"/>
      <c r="BN146" s="53"/>
      <c r="BO146" s="53"/>
      <c r="BP146" s="53"/>
      <c r="BQ146" s="53"/>
      <c r="BR146" s="53"/>
      <c r="BS146" s="53"/>
      <c r="BT146" s="53"/>
      <c r="BU146" s="53"/>
      <c r="BV146" s="53"/>
      <c r="BW146" s="53"/>
      <c r="BX146" s="53"/>
      <c r="BY146" s="53"/>
      <c r="BZ146" s="53"/>
      <c r="CA146" s="53"/>
      <c r="CB146" s="53"/>
      <c r="CC146" s="53"/>
      <c r="CD146" s="53"/>
      <c r="CE146" s="53"/>
      <c r="CF146" s="53"/>
      <c r="CG146" s="53"/>
      <c r="CH146" s="53"/>
      <c r="CI146" s="53"/>
      <c r="CJ146" s="53"/>
      <c r="CK146" s="53"/>
      <c r="CL146" s="53"/>
      <c r="CM146" s="53"/>
      <c r="CN146" s="53"/>
      <c r="CO146" s="53"/>
      <c r="CP146" s="53"/>
      <c r="CQ146" s="53"/>
      <c r="CR146" s="53"/>
      <c r="CS146" s="53"/>
      <c r="CT146" s="53"/>
      <c r="CU146" s="53"/>
      <c r="CV146" s="53"/>
      <c r="CW146" s="53"/>
      <c r="CX146" s="53"/>
      <c r="CY146" s="53"/>
      <c r="CZ146" s="53"/>
      <c r="DA146" s="53"/>
      <c r="DB146" s="53"/>
      <c r="DC146" s="53"/>
      <c r="DD146" s="53"/>
      <c r="DE146" s="53"/>
      <c r="DF146" s="53"/>
      <c r="DG146" s="53"/>
      <c r="DH146" s="53"/>
      <c r="DI146" s="53"/>
      <c r="DJ146" s="53"/>
    </row>
    <row r="147" spans="11:114" s="36" customFormat="1" x14ac:dyDescent="0.3">
      <c r="K147" s="53"/>
      <c r="L147" s="53"/>
      <c r="M147" s="53"/>
      <c r="N147" s="53"/>
      <c r="O147" s="53"/>
      <c r="P147" s="53"/>
      <c r="Q147" s="53"/>
      <c r="R147" s="53"/>
      <c r="S147" s="53"/>
      <c r="T147" s="53"/>
      <c r="U147" s="53"/>
      <c r="V147" s="53"/>
      <c r="W147" s="53"/>
      <c r="X147" s="53"/>
      <c r="Y147" s="53"/>
      <c r="Z147" s="53"/>
      <c r="AA147" s="53"/>
      <c r="AB147" s="53"/>
      <c r="AC147" s="53"/>
      <c r="AD147" s="53"/>
      <c r="AE147" s="53"/>
      <c r="AF147" s="53"/>
      <c r="AG147" s="53"/>
      <c r="AH147" s="53"/>
      <c r="AI147" s="53"/>
      <c r="AJ147" s="53"/>
      <c r="AK147" s="53"/>
      <c r="AL147" s="53"/>
      <c r="AM147" s="53"/>
      <c r="AN147" s="53"/>
      <c r="AO147" s="53"/>
      <c r="AP147" s="53"/>
      <c r="AQ147" s="53"/>
      <c r="AR147" s="53"/>
      <c r="AS147" s="53"/>
      <c r="AT147" s="53"/>
      <c r="AU147" s="53"/>
      <c r="AV147" s="53"/>
      <c r="AW147" s="53"/>
      <c r="AX147" s="53"/>
      <c r="AY147" s="53"/>
      <c r="AZ147" s="53"/>
      <c r="BA147" s="53"/>
      <c r="BB147" s="53"/>
      <c r="BC147" s="53"/>
      <c r="BD147" s="53"/>
      <c r="BE147" s="53"/>
      <c r="BF147" s="53"/>
      <c r="BG147" s="53"/>
      <c r="BH147" s="53"/>
      <c r="BI147" s="53"/>
      <c r="BJ147" s="53"/>
      <c r="BK147" s="53"/>
      <c r="BL147" s="53"/>
      <c r="BM147" s="53"/>
      <c r="BN147" s="53"/>
      <c r="BO147" s="53"/>
      <c r="BP147" s="53"/>
      <c r="BQ147" s="53"/>
      <c r="BR147" s="53"/>
      <c r="BS147" s="53"/>
      <c r="BT147" s="53"/>
      <c r="BU147" s="53"/>
      <c r="BV147" s="53"/>
      <c r="BW147" s="53"/>
      <c r="BX147" s="53"/>
      <c r="BY147" s="53"/>
      <c r="BZ147" s="53"/>
      <c r="CA147" s="53"/>
      <c r="CB147" s="53"/>
      <c r="CC147" s="53"/>
      <c r="CD147" s="53"/>
      <c r="CE147" s="53"/>
      <c r="CF147" s="53"/>
      <c r="CG147" s="53"/>
      <c r="CH147" s="53"/>
      <c r="CI147" s="53"/>
      <c r="CJ147" s="53"/>
      <c r="CK147" s="53"/>
      <c r="CL147" s="53"/>
      <c r="CM147" s="53"/>
      <c r="CN147" s="53"/>
      <c r="CO147" s="53"/>
      <c r="CP147" s="53"/>
      <c r="CQ147" s="53"/>
      <c r="CR147" s="53"/>
      <c r="CS147" s="53"/>
      <c r="CT147" s="53"/>
      <c r="CU147" s="53"/>
      <c r="CV147" s="53"/>
      <c r="CW147" s="53"/>
      <c r="CX147" s="53"/>
      <c r="CY147" s="53"/>
      <c r="CZ147" s="53"/>
      <c r="DA147" s="53"/>
      <c r="DB147" s="53"/>
      <c r="DC147" s="53"/>
      <c r="DD147" s="53"/>
      <c r="DE147" s="53"/>
      <c r="DF147" s="53"/>
      <c r="DG147" s="53"/>
      <c r="DH147" s="53"/>
      <c r="DI147" s="53"/>
      <c r="DJ147" s="53"/>
    </row>
    <row r="148" spans="11:114" s="36" customFormat="1" x14ac:dyDescent="0.3">
      <c r="K148" s="53"/>
      <c r="L148" s="53"/>
      <c r="M148" s="53"/>
      <c r="N148" s="53"/>
      <c r="O148" s="53"/>
      <c r="P148" s="53"/>
      <c r="Q148" s="53"/>
      <c r="R148" s="53"/>
      <c r="S148" s="53"/>
      <c r="T148" s="53"/>
      <c r="U148" s="53"/>
      <c r="V148" s="53"/>
      <c r="W148" s="53"/>
      <c r="X148" s="53"/>
      <c r="Y148" s="53"/>
      <c r="Z148" s="53"/>
      <c r="AA148" s="53"/>
      <c r="AB148" s="53"/>
      <c r="AC148" s="53"/>
      <c r="AD148" s="53"/>
      <c r="AE148" s="53"/>
      <c r="AF148" s="53"/>
      <c r="AG148" s="53"/>
      <c r="AH148" s="53"/>
      <c r="AI148" s="53"/>
      <c r="AJ148" s="53"/>
      <c r="AK148" s="53"/>
      <c r="AL148" s="53"/>
      <c r="AM148" s="53"/>
      <c r="AN148" s="53"/>
      <c r="AO148" s="53"/>
      <c r="AP148" s="53"/>
      <c r="AQ148" s="53"/>
      <c r="AR148" s="53"/>
      <c r="AS148" s="53"/>
      <c r="AT148" s="53"/>
      <c r="AU148" s="53"/>
      <c r="AV148" s="53"/>
      <c r="AW148" s="53"/>
      <c r="AX148" s="53"/>
      <c r="AY148" s="53"/>
      <c r="AZ148" s="53"/>
      <c r="BA148" s="53"/>
      <c r="BB148" s="53"/>
      <c r="BC148" s="53"/>
      <c r="BD148" s="53"/>
      <c r="BE148" s="53"/>
      <c r="BF148" s="53"/>
      <c r="BG148" s="53"/>
      <c r="BH148" s="53"/>
      <c r="BI148" s="53"/>
      <c r="BJ148" s="53"/>
      <c r="BK148" s="53"/>
      <c r="BL148" s="53"/>
      <c r="BM148" s="53"/>
      <c r="BN148" s="53"/>
      <c r="BO148" s="53"/>
      <c r="BP148" s="53"/>
      <c r="BQ148" s="53"/>
      <c r="BR148" s="53"/>
      <c r="BS148" s="53"/>
      <c r="BT148" s="53"/>
      <c r="BU148" s="53"/>
      <c r="BV148" s="53"/>
      <c r="BW148" s="53"/>
      <c r="BX148" s="53"/>
      <c r="BY148" s="53"/>
      <c r="BZ148" s="53"/>
      <c r="CA148" s="53"/>
      <c r="CB148" s="53"/>
      <c r="CC148" s="53"/>
      <c r="CD148" s="53"/>
      <c r="CE148" s="53"/>
      <c r="CF148" s="53"/>
      <c r="CG148" s="53"/>
      <c r="CH148" s="53"/>
      <c r="CI148" s="53"/>
      <c r="CJ148" s="53"/>
      <c r="CK148" s="53"/>
      <c r="CL148" s="53"/>
      <c r="CM148" s="53"/>
      <c r="CN148" s="53"/>
      <c r="CO148" s="53"/>
      <c r="CP148" s="53"/>
      <c r="CQ148" s="53"/>
      <c r="CR148" s="53"/>
      <c r="CS148" s="53"/>
      <c r="CT148" s="53"/>
      <c r="CU148" s="53"/>
      <c r="CV148" s="53"/>
      <c r="CW148" s="53"/>
      <c r="CX148" s="53"/>
      <c r="CY148" s="53"/>
      <c r="CZ148" s="53"/>
      <c r="DA148" s="53"/>
      <c r="DB148" s="53"/>
      <c r="DC148" s="53"/>
      <c r="DD148" s="53"/>
      <c r="DE148" s="53"/>
      <c r="DF148" s="53"/>
      <c r="DG148" s="53"/>
      <c r="DH148" s="53"/>
      <c r="DI148" s="53"/>
      <c r="DJ148" s="53"/>
    </row>
    <row r="149" spans="11:114" s="36" customFormat="1" x14ac:dyDescent="0.3">
      <c r="K149" s="53"/>
      <c r="L149" s="53"/>
      <c r="M149" s="53"/>
      <c r="N149" s="53"/>
      <c r="O149" s="53"/>
      <c r="P149" s="53"/>
      <c r="Q149" s="53"/>
      <c r="R149" s="53"/>
      <c r="S149" s="53"/>
      <c r="T149" s="53"/>
      <c r="U149" s="53"/>
      <c r="V149" s="53"/>
      <c r="W149" s="53"/>
      <c r="X149" s="53"/>
      <c r="Y149" s="53"/>
      <c r="Z149" s="53"/>
      <c r="AA149" s="53"/>
      <c r="AB149" s="53"/>
      <c r="AC149" s="53"/>
      <c r="AD149" s="53"/>
      <c r="AE149" s="53"/>
      <c r="AF149" s="53"/>
      <c r="AG149" s="53"/>
      <c r="AH149" s="53"/>
      <c r="AI149" s="53"/>
      <c r="AJ149" s="53"/>
      <c r="AK149" s="53"/>
      <c r="AL149" s="53"/>
      <c r="AM149" s="53"/>
      <c r="AN149" s="53"/>
      <c r="AO149" s="53"/>
      <c r="AP149" s="53"/>
      <c r="AQ149" s="53"/>
      <c r="AR149" s="53"/>
      <c r="AS149" s="53"/>
      <c r="AT149" s="53"/>
      <c r="AU149" s="53"/>
      <c r="AV149" s="53"/>
      <c r="AW149" s="53"/>
      <c r="AX149" s="53"/>
      <c r="AY149" s="53"/>
      <c r="AZ149" s="53"/>
      <c r="BA149" s="53"/>
      <c r="BB149" s="53"/>
      <c r="BC149" s="53"/>
      <c r="BD149" s="53"/>
      <c r="BE149" s="53"/>
      <c r="BF149" s="53"/>
      <c r="BG149" s="53"/>
      <c r="BH149" s="53"/>
      <c r="BI149" s="53"/>
      <c r="BJ149" s="53"/>
      <c r="BK149" s="53"/>
      <c r="BL149" s="53"/>
      <c r="BM149" s="53"/>
      <c r="BN149" s="53"/>
      <c r="BO149" s="53"/>
      <c r="BP149" s="53"/>
      <c r="BQ149" s="53"/>
      <c r="BR149" s="53"/>
      <c r="BS149" s="53"/>
      <c r="BT149" s="53"/>
      <c r="BU149" s="53"/>
      <c r="BV149" s="53"/>
      <c r="BW149" s="53"/>
      <c r="BX149" s="53"/>
      <c r="BY149" s="53"/>
      <c r="BZ149" s="53"/>
      <c r="CA149" s="53"/>
      <c r="CB149" s="53"/>
      <c r="CC149" s="53"/>
      <c r="CD149" s="53"/>
      <c r="CE149" s="53"/>
      <c r="CF149" s="53"/>
      <c r="CG149" s="53"/>
      <c r="CH149" s="53"/>
      <c r="CI149" s="53"/>
      <c r="CJ149" s="53"/>
      <c r="CK149" s="53"/>
      <c r="CL149" s="53"/>
      <c r="CM149" s="53"/>
      <c r="CN149" s="53"/>
      <c r="CO149" s="53"/>
      <c r="CP149" s="53"/>
      <c r="CQ149" s="53"/>
      <c r="CR149" s="53"/>
      <c r="CS149" s="53"/>
      <c r="CT149" s="53"/>
      <c r="CU149" s="53"/>
      <c r="CV149" s="53"/>
      <c r="CW149" s="53"/>
      <c r="CX149" s="53"/>
      <c r="CY149" s="53"/>
      <c r="CZ149" s="53"/>
      <c r="DA149" s="53"/>
      <c r="DB149" s="53"/>
      <c r="DC149" s="53"/>
      <c r="DD149" s="53"/>
      <c r="DE149" s="53"/>
      <c r="DF149" s="53"/>
      <c r="DG149" s="53"/>
      <c r="DH149" s="53"/>
      <c r="DI149" s="53"/>
      <c r="DJ149" s="53"/>
    </row>
    <row r="150" spans="11:114" s="36" customFormat="1" x14ac:dyDescent="0.3">
      <c r="K150" s="53"/>
      <c r="L150" s="53"/>
      <c r="M150" s="53"/>
      <c r="N150" s="53"/>
      <c r="O150" s="53"/>
      <c r="P150" s="53"/>
      <c r="Q150" s="53"/>
      <c r="R150" s="53"/>
      <c r="S150" s="53"/>
      <c r="T150" s="53"/>
      <c r="U150" s="53"/>
      <c r="V150" s="53"/>
      <c r="W150" s="53"/>
      <c r="X150" s="53"/>
      <c r="Y150" s="53"/>
      <c r="Z150" s="53"/>
      <c r="AA150" s="53"/>
      <c r="AB150" s="53"/>
      <c r="AC150" s="53"/>
      <c r="AD150" s="53"/>
      <c r="AE150" s="53"/>
      <c r="AF150" s="53"/>
      <c r="AG150" s="53"/>
      <c r="AH150" s="53"/>
      <c r="AI150" s="53"/>
      <c r="AJ150" s="53"/>
      <c r="AK150" s="53"/>
      <c r="AL150" s="53"/>
      <c r="AM150" s="53"/>
      <c r="AN150" s="53"/>
      <c r="AO150" s="53"/>
      <c r="AP150" s="53"/>
      <c r="AQ150" s="53"/>
      <c r="AR150" s="53"/>
      <c r="AS150" s="53"/>
      <c r="AT150" s="53"/>
      <c r="AU150" s="53"/>
      <c r="AV150" s="53"/>
      <c r="AW150" s="53"/>
      <c r="AX150" s="53"/>
      <c r="AY150" s="53"/>
      <c r="AZ150" s="53"/>
      <c r="BA150" s="53"/>
      <c r="BB150" s="53"/>
      <c r="BC150" s="53"/>
      <c r="BD150" s="53"/>
      <c r="BE150" s="53"/>
      <c r="BF150" s="53"/>
      <c r="BG150" s="53"/>
      <c r="BH150" s="53"/>
      <c r="BI150" s="53"/>
      <c r="BJ150" s="53"/>
      <c r="BK150" s="53"/>
      <c r="BL150" s="53"/>
      <c r="BM150" s="53"/>
      <c r="BN150" s="53"/>
      <c r="BO150" s="53"/>
      <c r="BP150" s="53"/>
      <c r="BQ150" s="53"/>
      <c r="BR150" s="53"/>
      <c r="BS150" s="53"/>
      <c r="BT150" s="53"/>
      <c r="BU150" s="53"/>
      <c r="BV150" s="53"/>
      <c r="BW150" s="53"/>
      <c r="BX150" s="53"/>
      <c r="BY150" s="53"/>
      <c r="BZ150" s="53"/>
      <c r="CA150" s="53"/>
      <c r="CB150" s="53"/>
      <c r="CC150" s="53"/>
      <c r="CD150" s="53"/>
      <c r="CE150" s="53"/>
      <c r="CF150" s="53"/>
      <c r="CG150" s="53"/>
      <c r="CH150" s="53"/>
      <c r="CI150" s="53"/>
      <c r="CJ150" s="53"/>
      <c r="CK150" s="53"/>
      <c r="CL150" s="53"/>
      <c r="CM150" s="53"/>
      <c r="CN150" s="53"/>
      <c r="CO150" s="53"/>
      <c r="CP150" s="53"/>
      <c r="CQ150" s="53"/>
      <c r="CR150" s="53"/>
      <c r="CS150" s="53"/>
      <c r="CT150" s="53"/>
      <c r="CU150" s="53"/>
      <c r="CV150" s="53"/>
      <c r="CW150" s="53"/>
      <c r="CX150" s="53"/>
      <c r="CY150" s="53"/>
      <c r="CZ150" s="53"/>
      <c r="DA150" s="53"/>
      <c r="DB150" s="53"/>
      <c r="DC150" s="53"/>
      <c r="DD150" s="53"/>
      <c r="DE150" s="53"/>
      <c r="DF150" s="53"/>
      <c r="DG150" s="53"/>
      <c r="DH150" s="53"/>
      <c r="DI150" s="53"/>
      <c r="DJ150" s="53"/>
    </row>
    <row r="151" spans="11:114" s="36" customFormat="1" x14ac:dyDescent="0.3">
      <c r="K151" s="53"/>
      <c r="L151" s="53"/>
      <c r="M151" s="53"/>
      <c r="N151" s="53"/>
      <c r="O151" s="53"/>
      <c r="P151" s="53"/>
      <c r="Q151" s="53"/>
      <c r="R151" s="53"/>
      <c r="S151" s="53"/>
      <c r="T151" s="53"/>
      <c r="U151" s="53"/>
      <c r="V151" s="53"/>
      <c r="W151" s="53"/>
      <c r="X151" s="53"/>
      <c r="Y151" s="53"/>
      <c r="Z151" s="53"/>
      <c r="AA151" s="53"/>
      <c r="AB151" s="53"/>
      <c r="AC151" s="53"/>
      <c r="AD151" s="53"/>
      <c r="AE151" s="53"/>
      <c r="AF151" s="53"/>
      <c r="AG151" s="53"/>
      <c r="AH151" s="53"/>
      <c r="AI151" s="53"/>
      <c r="AJ151" s="53"/>
      <c r="AK151" s="53"/>
      <c r="AL151" s="53"/>
      <c r="AM151" s="53"/>
      <c r="AN151" s="53"/>
      <c r="AO151" s="53"/>
      <c r="AP151" s="53"/>
      <c r="AQ151" s="53"/>
      <c r="AR151" s="53"/>
      <c r="AS151" s="53"/>
      <c r="AT151" s="53"/>
      <c r="AU151" s="53"/>
      <c r="AV151" s="53"/>
      <c r="AW151" s="53"/>
      <c r="AX151" s="53"/>
      <c r="AY151" s="53"/>
      <c r="AZ151" s="53"/>
      <c r="BA151" s="53"/>
      <c r="BB151" s="53"/>
      <c r="BC151" s="53"/>
      <c r="BD151" s="53"/>
      <c r="BE151" s="53"/>
      <c r="BF151" s="53"/>
      <c r="BG151" s="53"/>
      <c r="BH151" s="53"/>
      <c r="BI151" s="53"/>
      <c r="BJ151" s="53"/>
      <c r="BK151" s="53"/>
      <c r="BL151" s="53"/>
      <c r="BM151" s="53"/>
      <c r="BN151" s="53"/>
      <c r="BO151" s="53"/>
      <c r="BP151" s="53"/>
      <c r="BQ151" s="53"/>
      <c r="BR151" s="53"/>
      <c r="BS151" s="53"/>
      <c r="BT151" s="53"/>
      <c r="BU151" s="53"/>
      <c r="BV151" s="53"/>
      <c r="BW151" s="53"/>
      <c r="BX151" s="53"/>
      <c r="BY151" s="53"/>
      <c r="BZ151" s="53"/>
      <c r="CA151" s="53"/>
      <c r="CB151" s="53"/>
      <c r="CC151" s="53"/>
      <c r="CD151" s="53"/>
      <c r="CE151" s="53"/>
      <c r="CF151" s="53"/>
      <c r="CG151" s="53"/>
      <c r="CH151" s="53"/>
      <c r="CI151" s="53"/>
      <c r="CJ151" s="53"/>
      <c r="CK151" s="53"/>
      <c r="CL151" s="53"/>
      <c r="CM151" s="53"/>
      <c r="CN151" s="53"/>
      <c r="CO151" s="53"/>
      <c r="CP151" s="53"/>
      <c r="CQ151" s="53"/>
      <c r="CR151" s="53"/>
      <c r="CS151" s="53"/>
      <c r="CT151" s="53"/>
      <c r="CU151" s="53"/>
      <c r="CV151" s="53"/>
      <c r="CW151" s="53"/>
      <c r="CX151" s="53"/>
      <c r="CY151" s="53"/>
      <c r="CZ151" s="53"/>
      <c r="DA151" s="53"/>
      <c r="DB151" s="53"/>
      <c r="DC151" s="53"/>
      <c r="DD151" s="53"/>
      <c r="DE151" s="53"/>
      <c r="DF151" s="53"/>
      <c r="DG151" s="53"/>
      <c r="DH151" s="53"/>
      <c r="DI151" s="53"/>
      <c r="DJ151" s="53"/>
    </row>
    <row r="152" spans="11:114" s="36" customFormat="1" x14ac:dyDescent="0.3">
      <c r="K152" s="53"/>
      <c r="L152" s="53"/>
      <c r="M152" s="53"/>
      <c r="N152" s="53"/>
      <c r="O152" s="53"/>
      <c r="P152" s="53"/>
      <c r="Q152" s="53"/>
      <c r="R152" s="53"/>
      <c r="S152" s="53"/>
      <c r="T152" s="53"/>
      <c r="U152" s="53"/>
      <c r="V152" s="53"/>
      <c r="W152" s="53"/>
      <c r="X152" s="53"/>
      <c r="Y152" s="53"/>
      <c r="Z152" s="53"/>
      <c r="AA152" s="53"/>
      <c r="AB152" s="53"/>
      <c r="AC152" s="53"/>
      <c r="AD152" s="53"/>
      <c r="AE152" s="53"/>
      <c r="AF152" s="53"/>
      <c r="AG152" s="53"/>
      <c r="AH152" s="53"/>
      <c r="AI152" s="53"/>
      <c r="AJ152" s="53"/>
      <c r="AK152" s="53"/>
      <c r="AL152" s="53"/>
      <c r="AM152" s="53"/>
      <c r="AN152" s="53"/>
      <c r="AO152" s="53"/>
      <c r="AP152" s="53"/>
      <c r="AQ152" s="53"/>
      <c r="AR152" s="53"/>
      <c r="AS152" s="53"/>
      <c r="AT152" s="53"/>
      <c r="AU152" s="53"/>
      <c r="AV152" s="53"/>
      <c r="AW152" s="53"/>
      <c r="AX152" s="53"/>
      <c r="AY152" s="53"/>
      <c r="AZ152" s="53"/>
      <c r="BA152" s="53"/>
      <c r="BB152" s="53"/>
      <c r="BC152" s="53"/>
      <c r="BD152" s="53"/>
      <c r="BE152" s="53"/>
      <c r="BF152" s="53"/>
      <c r="BG152" s="53"/>
      <c r="BH152" s="53"/>
      <c r="BI152" s="53"/>
      <c r="BJ152" s="53"/>
      <c r="BK152" s="53"/>
      <c r="BL152" s="53"/>
      <c r="BM152" s="53"/>
      <c r="BN152" s="53"/>
      <c r="BO152" s="53"/>
      <c r="BP152" s="53"/>
      <c r="BQ152" s="53"/>
      <c r="BR152" s="53"/>
      <c r="BS152" s="53"/>
      <c r="BT152" s="53"/>
      <c r="BU152" s="53"/>
      <c r="BV152" s="53"/>
      <c r="BW152" s="53"/>
      <c r="BX152" s="53"/>
      <c r="BY152" s="53"/>
      <c r="BZ152" s="53"/>
      <c r="CA152" s="53"/>
      <c r="CB152" s="53"/>
      <c r="CC152" s="53"/>
      <c r="CD152" s="53"/>
      <c r="CE152" s="53"/>
      <c r="CF152" s="53"/>
      <c r="CG152" s="53"/>
      <c r="CH152" s="53"/>
      <c r="CI152" s="53"/>
      <c r="CJ152" s="53"/>
      <c r="CK152" s="53"/>
      <c r="CL152" s="53"/>
      <c r="CM152" s="53"/>
      <c r="CN152" s="53"/>
      <c r="CO152" s="53"/>
      <c r="CP152" s="53"/>
      <c r="CQ152" s="53"/>
      <c r="CR152" s="53"/>
      <c r="CS152" s="53"/>
      <c r="CT152" s="53"/>
      <c r="CU152" s="53"/>
      <c r="CV152" s="53"/>
      <c r="CW152" s="53"/>
      <c r="CX152" s="53"/>
      <c r="CY152" s="53"/>
      <c r="CZ152" s="53"/>
      <c r="DA152" s="53"/>
      <c r="DB152" s="53"/>
      <c r="DC152" s="53"/>
      <c r="DD152" s="53"/>
      <c r="DE152" s="53"/>
      <c r="DF152" s="53"/>
      <c r="DG152" s="53"/>
      <c r="DH152" s="53"/>
      <c r="DI152" s="53"/>
      <c r="DJ152" s="53"/>
    </row>
    <row r="153" spans="11:114" s="36" customFormat="1" x14ac:dyDescent="0.3">
      <c r="K153" s="53"/>
      <c r="L153" s="53"/>
      <c r="M153" s="53"/>
      <c r="N153" s="53"/>
      <c r="O153" s="53"/>
      <c r="P153" s="53"/>
      <c r="Q153" s="53"/>
      <c r="R153" s="53"/>
      <c r="S153" s="53"/>
      <c r="T153" s="53"/>
      <c r="U153" s="53"/>
      <c r="V153" s="53"/>
      <c r="W153" s="53"/>
      <c r="X153" s="53"/>
      <c r="Y153" s="53"/>
      <c r="Z153" s="53"/>
      <c r="AA153" s="53"/>
      <c r="AB153" s="53"/>
      <c r="AC153" s="53"/>
      <c r="AD153" s="53"/>
      <c r="AE153" s="53"/>
      <c r="AF153" s="53"/>
      <c r="AG153" s="53"/>
      <c r="AH153" s="53"/>
      <c r="AI153" s="53"/>
      <c r="AJ153" s="53"/>
      <c r="AK153" s="53"/>
      <c r="AL153" s="53"/>
      <c r="AM153" s="53"/>
      <c r="AN153" s="53"/>
      <c r="AO153" s="53"/>
      <c r="AP153" s="53"/>
      <c r="AQ153" s="53"/>
      <c r="AR153" s="53"/>
      <c r="AS153" s="53"/>
      <c r="AT153" s="53"/>
      <c r="AU153" s="53"/>
      <c r="AV153" s="53"/>
      <c r="AW153" s="53"/>
      <c r="AX153" s="53"/>
      <c r="AY153" s="53"/>
      <c r="AZ153" s="53"/>
      <c r="BA153" s="53"/>
      <c r="BB153" s="53"/>
      <c r="BC153" s="53"/>
      <c r="BD153" s="53"/>
      <c r="BE153" s="53"/>
      <c r="BF153" s="53"/>
      <c r="BG153" s="53"/>
      <c r="BH153" s="53"/>
      <c r="BI153" s="53"/>
      <c r="BJ153" s="53"/>
      <c r="BK153" s="53"/>
      <c r="BL153" s="53"/>
      <c r="BM153" s="53"/>
      <c r="BN153" s="53"/>
      <c r="BO153" s="53"/>
      <c r="BP153" s="53"/>
      <c r="BQ153" s="53"/>
      <c r="BR153" s="53"/>
      <c r="BS153" s="53"/>
      <c r="BT153" s="53"/>
      <c r="BU153" s="53"/>
      <c r="BV153" s="53"/>
      <c r="BW153" s="53"/>
      <c r="BX153" s="53"/>
      <c r="BY153" s="53"/>
      <c r="BZ153" s="53"/>
      <c r="CA153" s="53"/>
      <c r="CB153" s="53"/>
      <c r="CC153" s="53"/>
      <c r="CD153" s="53"/>
      <c r="CE153" s="53"/>
      <c r="CF153" s="53"/>
      <c r="CG153" s="53"/>
      <c r="CH153" s="53"/>
      <c r="CI153" s="53"/>
      <c r="CJ153" s="53"/>
      <c r="CK153" s="53"/>
      <c r="CL153" s="53"/>
      <c r="CM153" s="53"/>
      <c r="CN153" s="53"/>
      <c r="CO153" s="53"/>
      <c r="CP153" s="53"/>
      <c r="CQ153" s="53"/>
      <c r="CR153" s="53"/>
      <c r="CS153" s="53"/>
      <c r="CT153" s="53"/>
      <c r="CU153" s="53"/>
      <c r="CV153" s="53"/>
      <c r="CW153" s="53"/>
      <c r="CX153" s="53"/>
      <c r="CY153" s="53"/>
      <c r="CZ153" s="53"/>
      <c r="DA153" s="53"/>
      <c r="DB153" s="53"/>
      <c r="DC153" s="53"/>
      <c r="DD153" s="53"/>
      <c r="DE153" s="53"/>
      <c r="DF153" s="53"/>
      <c r="DG153" s="53"/>
      <c r="DH153" s="53"/>
      <c r="DI153" s="53"/>
      <c r="DJ153" s="53"/>
    </row>
    <row r="154" spans="11:114" s="36" customFormat="1" x14ac:dyDescent="0.3">
      <c r="K154" s="53"/>
      <c r="L154" s="53"/>
      <c r="M154" s="53"/>
      <c r="N154" s="53"/>
      <c r="O154" s="53"/>
      <c r="P154" s="53"/>
      <c r="Q154" s="53"/>
      <c r="R154" s="53"/>
      <c r="S154" s="53"/>
      <c r="T154" s="53"/>
      <c r="U154" s="53"/>
      <c r="V154" s="53"/>
      <c r="W154" s="53"/>
      <c r="X154" s="53"/>
      <c r="Y154" s="53"/>
      <c r="Z154" s="53"/>
      <c r="AA154" s="53"/>
      <c r="AB154" s="53"/>
      <c r="AC154" s="53"/>
      <c r="AD154" s="53"/>
      <c r="AE154" s="53"/>
      <c r="AF154" s="53"/>
      <c r="AG154" s="53"/>
      <c r="AH154" s="53"/>
      <c r="AI154" s="53"/>
      <c r="AJ154" s="53"/>
      <c r="AK154" s="53"/>
      <c r="AL154" s="53"/>
      <c r="AM154" s="53"/>
      <c r="AN154" s="53"/>
      <c r="AO154" s="53"/>
      <c r="AP154" s="53"/>
      <c r="AQ154" s="53"/>
      <c r="AR154" s="53"/>
      <c r="AS154" s="53"/>
      <c r="AT154" s="53"/>
      <c r="AU154" s="53"/>
      <c r="AV154" s="53"/>
      <c r="AW154" s="53"/>
      <c r="AX154" s="53"/>
      <c r="AY154" s="53"/>
      <c r="AZ154" s="53"/>
      <c r="BA154" s="53"/>
      <c r="BB154" s="53"/>
      <c r="BC154" s="53"/>
      <c r="BD154" s="53"/>
      <c r="BE154" s="53"/>
      <c r="BF154" s="53"/>
      <c r="BG154" s="53"/>
      <c r="BH154" s="53"/>
      <c r="BI154" s="53"/>
      <c r="BJ154" s="53"/>
      <c r="BK154" s="53"/>
      <c r="BL154" s="53"/>
      <c r="BM154" s="53"/>
      <c r="BN154" s="53"/>
      <c r="BO154" s="53"/>
      <c r="BP154" s="53"/>
      <c r="BQ154" s="53"/>
      <c r="BR154" s="53"/>
      <c r="BS154" s="53"/>
      <c r="BT154" s="53"/>
      <c r="BU154" s="53"/>
      <c r="BV154" s="53"/>
      <c r="BW154" s="53"/>
      <c r="BX154" s="53"/>
      <c r="BY154" s="53"/>
      <c r="BZ154" s="53"/>
      <c r="CA154" s="53"/>
      <c r="CB154" s="53"/>
      <c r="CC154" s="53"/>
      <c r="CD154" s="53"/>
      <c r="CE154" s="53"/>
      <c r="CF154" s="53"/>
      <c r="CG154" s="53"/>
      <c r="CH154" s="53"/>
      <c r="CI154" s="53"/>
      <c r="CJ154" s="53"/>
      <c r="CK154" s="53"/>
      <c r="CL154" s="53"/>
      <c r="CM154" s="53"/>
      <c r="CN154" s="53"/>
      <c r="CO154" s="53"/>
      <c r="CP154" s="53"/>
      <c r="CQ154" s="53"/>
      <c r="CR154" s="53"/>
      <c r="CS154" s="53"/>
      <c r="CT154" s="53"/>
      <c r="CU154" s="53"/>
      <c r="CV154" s="53"/>
      <c r="CW154" s="53"/>
      <c r="CX154" s="53"/>
      <c r="CY154" s="53"/>
      <c r="CZ154" s="53"/>
      <c r="DA154" s="53"/>
      <c r="DB154" s="53"/>
      <c r="DC154" s="53"/>
      <c r="DD154" s="53"/>
      <c r="DE154" s="53"/>
      <c r="DF154" s="53"/>
      <c r="DG154" s="53"/>
      <c r="DH154" s="53"/>
      <c r="DI154" s="53"/>
      <c r="DJ154" s="53"/>
    </row>
    <row r="155" spans="11:114" s="36" customFormat="1" x14ac:dyDescent="0.3">
      <c r="K155" s="53"/>
      <c r="L155" s="53"/>
      <c r="M155" s="53"/>
      <c r="N155" s="53"/>
      <c r="O155" s="53"/>
      <c r="P155" s="53"/>
      <c r="Q155" s="53"/>
      <c r="R155" s="53"/>
      <c r="S155" s="53"/>
      <c r="T155" s="53"/>
      <c r="U155" s="53"/>
      <c r="V155" s="53"/>
      <c r="W155" s="53"/>
      <c r="X155" s="53"/>
      <c r="Y155" s="53"/>
      <c r="Z155" s="53"/>
      <c r="AA155" s="53"/>
      <c r="AB155" s="53"/>
      <c r="AC155" s="53"/>
      <c r="AD155" s="53"/>
      <c r="AE155" s="53"/>
      <c r="AF155" s="53"/>
      <c r="AG155" s="53"/>
      <c r="AH155" s="53"/>
      <c r="AI155" s="53"/>
      <c r="AJ155" s="53"/>
      <c r="AK155" s="53"/>
      <c r="AL155" s="53"/>
      <c r="AM155" s="53"/>
      <c r="AN155" s="53"/>
      <c r="AO155" s="53"/>
      <c r="AP155" s="53"/>
      <c r="AQ155" s="53"/>
      <c r="AR155" s="53"/>
      <c r="AS155" s="53"/>
      <c r="AT155" s="53"/>
      <c r="AU155" s="53"/>
      <c r="AV155" s="53"/>
      <c r="AW155" s="53"/>
      <c r="AX155" s="53"/>
      <c r="AY155" s="53"/>
      <c r="AZ155" s="53"/>
      <c r="BA155" s="53"/>
      <c r="BB155" s="53"/>
      <c r="BC155" s="53"/>
      <c r="BD155" s="53"/>
      <c r="BE155" s="53"/>
      <c r="BF155" s="53"/>
      <c r="BG155" s="53"/>
      <c r="BH155" s="53"/>
      <c r="BI155" s="53"/>
      <c r="BJ155" s="53"/>
      <c r="BK155" s="53"/>
      <c r="BL155" s="53"/>
      <c r="BM155" s="53"/>
      <c r="BN155" s="53"/>
      <c r="BO155" s="53"/>
      <c r="BP155" s="53"/>
      <c r="BQ155" s="53"/>
      <c r="BR155" s="53"/>
      <c r="BS155" s="53"/>
      <c r="BT155" s="53"/>
      <c r="BU155" s="53"/>
      <c r="BV155" s="53"/>
      <c r="BW155" s="53"/>
      <c r="BX155" s="53"/>
      <c r="BY155" s="53"/>
      <c r="BZ155" s="53"/>
      <c r="CA155" s="53"/>
      <c r="CB155" s="53"/>
      <c r="CC155" s="53"/>
      <c r="CD155" s="53"/>
      <c r="CE155" s="53"/>
      <c r="CF155" s="53"/>
      <c r="CG155" s="53"/>
      <c r="CH155" s="53"/>
      <c r="CI155" s="53"/>
      <c r="CJ155" s="53"/>
      <c r="CK155" s="53"/>
      <c r="CL155" s="53"/>
      <c r="CM155" s="53"/>
      <c r="CN155" s="53"/>
      <c r="CO155" s="53"/>
      <c r="CP155" s="53"/>
      <c r="CQ155" s="53"/>
      <c r="CR155" s="53"/>
      <c r="CS155" s="53"/>
      <c r="CT155" s="53"/>
      <c r="CU155" s="53"/>
      <c r="CV155" s="53"/>
      <c r="CW155" s="53"/>
      <c r="CX155" s="53"/>
      <c r="CY155" s="53"/>
      <c r="CZ155" s="53"/>
      <c r="DA155" s="53"/>
      <c r="DB155" s="53"/>
      <c r="DC155" s="53"/>
      <c r="DD155" s="53"/>
      <c r="DE155" s="53"/>
      <c r="DF155" s="53"/>
      <c r="DG155" s="53"/>
      <c r="DH155" s="53"/>
      <c r="DI155" s="53"/>
      <c r="DJ155" s="53"/>
    </row>
    <row r="156" spans="11:114" s="36" customFormat="1" x14ac:dyDescent="0.3">
      <c r="K156" s="53"/>
      <c r="L156" s="53"/>
      <c r="M156" s="53"/>
      <c r="N156" s="53"/>
      <c r="O156" s="53"/>
      <c r="P156" s="53"/>
      <c r="Q156" s="53"/>
      <c r="R156" s="53"/>
      <c r="S156" s="53"/>
      <c r="T156" s="53"/>
      <c r="U156" s="53"/>
      <c r="V156" s="53"/>
      <c r="W156" s="53"/>
      <c r="X156" s="53"/>
      <c r="Y156" s="53"/>
      <c r="Z156" s="53"/>
      <c r="AA156" s="53"/>
      <c r="AB156" s="53"/>
      <c r="AC156" s="53"/>
      <c r="AD156" s="53"/>
      <c r="AE156" s="53"/>
      <c r="AF156" s="53"/>
      <c r="AG156" s="53"/>
      <c r="AH156" s="53"/>
      <c r="AI156" s="53"/>
      <c r="AJ156" s="53"/>
      <c r="AK156" s="53"/>
      <c r="AL156" s="53"/>
      <c r="AM156" s="53"/>
      <c r="AN156" s="53"/>
      <c r="AO156" s="53"/>
      <c r="AP156" s="53"/>
      <c r="AQ156" s="53"/>
      <c r="AR156" s="53"/>
      <c r="AS156" s="53"/>
      <c r="AT156" s="53"/>
      <c r="AU156" s="53"/>
      <c r="AV156" s="53"/>
      <c r="AW156" s="53"/>
      <c r="AX156" s="53"/>
      <c r="AY156" s="53"/>
      <c r="AZ156" s="53"/>
      <c r="BA156" s="53"/>
      <c r="BB156" s="53"/>
      <c r="BC156" s="53"/>
      <c r="BD156" s="53"/>
      <c r="BE156" s="53"/>
      <c r="BF156" s="53"/>
      <c r="BG156" s="53"/>
      <c r="BH156" s="53"/>
      <c r="BI156" s="53"/>
      <c r="BJ156" s="53"/>
      <c r="BK156" s="53"/>
      <c r="BL156" s="53"/>
      <c r="BM156" s="53"/>
      <c r="BN156" s="53"/>
      <c r="BO156" s="53"/>
      <c r="BP156" s="53"/>
      <c r="BQ156" s="53"/>
      <c r="BR156" s="53"/>
      <c r="BS156" s="53"/>
      <c r="BT156" s="53"/>
      <c r="BU156" s="53"/>
      <c r="BV156" s="53"/>
      <c r="BW156" s="53"/>
      <c r="BX156" s="53"/>
      <c r="BY156" s="53"/>
      <c r="BZ156" s="53"/>
      <c r="CA156" s="53"/>
      <c r="CB156" s="53"/>
      <c r="CC156" s="53"/>
      <c r="CD156" s="53"/>
      <c r="CE156" s="53"/>
      <c r="CF156" s="53"/>
      <c r="CG156" s="53"/>
      <c r="CH156" s="53"/>
      <c r="CI156" s="53"/>
      <c r="CJ156" s="53"/>
      <c r="CK156" s="53"/>
      <c r="CL156" s="53"/>
      <c r="CM156" s="53"/>
      <c r="CN156" s="53"/>
      <c r="CO156" s="53"/>
      <c r="CP156" s="53"/>
      <c r="CQ156" s="53"/>
      <c r="CR156" s="53"/>
      <c r="CS156" s="53"/>
      <c r="CT156" s="53"/>
      <c r="CU156" s="53"/>
      <c r="CV156" s="53"/>
      <c r="CW156" s="53"/>
      <c r="CX156" s="53"/>
      <c r="CY156" s="53"/>
      <c r="CZ156" s="53"/>
      <c r="DA156" s="53"/>
      <c r="DB156" s="53"/>
      <c r="DC156" s="53"/>
      <c r="DD156" s="53"/>
      <c r="DE156" s="53"/>
      <c r="DF156" s="53"/>
      <c r="DG156" s="53"/>
      <c r="DH156" s="53"/>
      <c r="DI156" s="53"/>
      <c r="DJ156" s="53"/>
    </row>
    <row r="157" spans="11:114" s="36" customFormat="1" x14ac:dyDescent="0.3">
      <c r="K157" s="53"/>
      <c r="L157" s="53"/>
      <c r="M157" s="53"/>
      <c r="N157" s="53"/>
      <c r="O157" s="53"/>
      <c r="P157" s="53"/>
      <c r="Q157" s="53"/>
      <c r="R157" s="53"/>
      <c r="S157" s="53"/>
      <c r="T157" s="53"/>
      <c r="U157" s="53"/>
      <c r="V157" s="53"/>
      <c r="W157" s="53"/>
      <c r="X157" s="53"/>
      <c r="Y157" s="53"/>
      <c r="Z157" s="53"/>
      <c r="AA157" s="53"/>
      <c r="AB157" s="53"/>
      <c r="AC157" s="53"/>
      <c r="AD157" s="53"/>
      <c r="AE157" s="53"/>
      <c r="AF157" s="53"/>
      <c r="AG157" s="53"/>
      <c r="AH157" s="53"/>
      <c r="AI157" s="53"/>
      <c r="AJ157" s="53"/>
      <c r="AK157" s="53"/>
      <c r="AL157" s="53"/>
      <c r="AM157" s="53"/>
      <c r="AN157" s="53"/>
      <c r="AO157" s="53"/>
      <c r="AP157" s="53"/>
      <c r="AQ157" s="53"/>
      <c r="AR157" s="53"/>
      <c r="AS157" s="53"/>
      <c r="AT157" s="53"/>
      <c r="AU157" s="53"/>
      <c r="AV157" s="53"/>
      <c r="AW157" s="53"/>
      <c r="AX157" s="53"/>
      <c r="AY157" s="53"/>
      <c r="AZ157" s="53"/>
      <c r="BA157" s="53"/>
      <c r="BB157" s="53"/>
      <c r="BC157" s="53"/>
      <c r="BD157" s="53"/>
      <c r="BE157" s="53"/>
      <c r="BF157" s="53"/>
      <c r="BG157" s="53"/>
      <c r="BH157" s="53"/>
      <c r="BI157" s="53"/>
      <c r="BJ157" s="53"/>
      <c r="BK157" s="53"/>
      <c r="BL157" s="53"/>
      <c r="BM157" s="53"/>
      <c r="BN157" s="53"/>
      <c r="BO157" s="53"/>
      <c r="BP157" s="53"/>
      <c r="BQ157" s="53"/>
      <c r="BR157" s="53"/>
      <c r="BS157" s="53"/>
      <c r="BT157" s="53"/>
      <c r="BU157" s="53"/>
      <c r="BV157" s="53"/>
      <c r="BW157" s="53"/>
      <c r="BX157" s="53"/>
      <c r="BY157" s="53"/>
      <c r="BZ157" s="53"/>
      <c r="CA157" s="53"/>
      <c r="CB157" s="53"/>
      <c r="CC157" s="53"/>
      <c r="CD157" s="53"/>
      <c r="CE157" s="53"/>
      <c r="CF157" s="53"/>
      <c r="CG157" s="53"/>
      <c r="CH157" s="53"/>
      <c r="CI157" s="53"/>
      <c r="CJ157" s="53"/>
      <c r="CK157" s="53"/>
      <c r="CL157" s="53"/>
      <c r="CM157" s="53"/>
      <c r="CN157" s="53"/>
      <c r="CO157" s="53"/>
      <c r="CP157" s="53"/>
      <c r="CQ157" s="53"/>
      <c r="CR157" s="53"/>
      <c r="CS157" s="53"/>
      <c r="CT157" s="53"/>
      <c r="CU157" s="53"/>
      <c r="CV157" s="53"/>
      <c r="CW157" s="53"/>
      <c r="CX157" s="53"/>
      <c r="CY157" s="53"/>
      <c r="CZ157" s="53"/>
      <c r="DA157" s="53"/>
      <c r="DB157" s="53"/>
      <c r="DC157" s="53"/>
      <c r="DD157" s="53"/>
      <c r="DE157" s="53"/>
      <c r="DF157" s="53"/>
      <c r="DG157" s="53"/>
      <c r="DH157" s="53"/>
      <c r="DI157" s="53"/>
      <c r="DJ157" s="53"/>
    </row>
    <row r="158" spans="11:114" s="36" customFormat="1" x14ac:dyDescent="0.3">
      <c r="K158" s="53"/>
      <c r="L158" s="53"/>
      <c r="M158" s="53"/>
      <c r="N158" s="53"/>
      <c r="O158" s="53"/>
      <c r="P158" s="53"/>
      <c r="Q158" s="53"/>
      <c r="R158" s="53"/>
      <c r="S158" s="53"/>
      <c r="T158" s="53"/>
      <c r="U158" s="53"/>
      <c r="V158" s="53"/>
      <c r="W158" s="53"/>
      <c r="X158" s="53"/>
      <c r="Y158" s="53"/>
      <c r="Z158" s="53"/>
      <c r="AA158" s="53"/>
      <c r="AB158" s="53"/>
      <c r="AC158" s="53"/>
      <c r="AD158" s="53"/>
      <c r="AE158" s="53"/>
      <c r="AF158" s="53"/>
      <c r="AG158" s="53"/>
      <c r="AH158" s="53"/>
      <c r="AI158" s="53"/>
      <c r="AJ158" s="53"/>
      <c r="AK158" s="53"/>
      <c r="AL158" s="53"/>
      <c r="AM158" s="53"/>
      <c r="AN158" s="53"/>
      <c r="AO158" s="53"/>
      <c r="AP158" s="53"/>
      <c r="AQ158" s="53"/>
      <c r="AR158" s="53"/>
      <c r="AS158" s="53"/>
      <c r="AT158" s="53"/>
      <c r="AU158" s="53"/>
      <c r="AV158" s="53"/>
      <c r="AW158" s="53"/>
      <c r="AX158" s="53"/>
      <c r="AY158" s="53"/>
      <c r="AZ158" s="53"/>
      <c r="BA158" s="53"/>
      <c r="BB158" s="53"/>
      <c r="BC158" s="53"/>
      <c r="BD158" s="53"/>
      <c r="BE158" s="53"/>
      <c r="BF158" s="53"/>
      <c r="BG158" s="53"/>
      <c r="BH158" s="53"/>
      <c r="BI158" s="53"/>
      <c r="BJ158" s="53"/>
      <c r="BK158" s="53"/>
      <c r="BL158" s="53"/>
      <c r="BM158" s="53"/>
      <c r="BN158" s="53"/>
      <c r="BO158" s="53"/>
      <c r="BP158" s="53"/>
      <c r="BQ158" s="53"/>
      <c r="BR158" s="53"/>
      <c r="BS158" s="53"/>
      <c r="BT158" s="53"/>
      <c r="BU158" s="53"/>
      <c r="BV158" s="53"/>
      <c r="BW158" s="53"/>
      <c r="BX158" s="53"/>
      <c r="BY158" s="53"/>
      <c r="BZ158" s="53"/>
      <c r="CA158" s="53"/>
      <c r="CB158" s="53"/>
      <c r="CC158" s="53"/>
      <c r="CD158" s="53"/>
      <c r="CE158" s="53"/>
      <c r="CF158" s="53"/>
      <c r="CG158" s="53"/>
      <c r="CH158" s="53"/>
      <c r="CI158" s="53"/>
      <c r="CJ158" s="53"/>
      <c r="CK158" s="53"/>
      <c r="CL158" s="53"/>
      <c r="CM158" s="53"/>
      <c r="CN158" s="53"/>
      <c r="CO158" s="53"/>
      <c r="CP158" s="53"/>
      <c r="CQ158" s="53"/>
      <c r="CR158" s="53"/>
      <c r="CS158" s="53"/>
      <c r="CT158" s="53"/>
      <c r="CU158" s="53"/>
      <c r="CV158" s="53"/>
      <c r="CW158" s="53"/>
      <c r="CX158" s="53"/>
      <c r="CY158" s="53"/>
      <c r="CZ158" s="53"/>
      <c r="DA158" s="53"/>
      <c r="DB158" s="53"/>
      <c r="DC158" s="53"/>
      <c r="DD158" s="53"/>
      <c r="DE158" s="53"/>
      <c r="DF158" s="53"/>
      <c r="DG158" s="53"/>
      <c r="DH158" s="53"/>
      <c r="DI158" s="53"/>
      <c r="DJ158" s="53"/>
    </row>
    <row r="159" spans="11:114" s="36" customFormat="1" x14ac:dyDescent="0.3">
      <c r="K159" s="53"/>
      <c r="L159" s="53"/>
      <c r="M159" s="53"/>
      <c r="N159" s="53"/>
      <c r="O159" s="53"/>
      <c r="P159" s="53"/>
      <c r="Q159" s="53"/>
      <c r="R159" s="53"/>
      <c r="S159" s="53"/>
      <c r="T159" s="53"/>
      <c r="U159" s="53"/>
      <c r="V159" s="53"/>
      <c r="W159" s="53"/>
      <c r="X159" s="53"/>
      <c r="Y159" s="53"/>
      <c r="Z159" s="53"/>
      <c r="AA159" s="53"/>
      <c r="AB159" s="53"/>
      <c r="AC159" s="53"/>
      <c r="AD159" s="53"/>
      <c r="AE159" s="53"/>
      <c r="AF159" s="53"/>
      <c r="AG159" s="53"/>
      <c r="AH159" s="53"/>
      <c r="AI159" s="53"/>
      <c r="AJ159" s="53"/>
      <c r="AK159" s="53"/>
      <c r="AL159" s="53"/>
      <c r="AM159" s="53"/>
      <c r="AN159" s="53"/>
      <c r="AO159" s="53"/>
      <c r="AP159" s="53"/>
      <c r="AQ159" s="53"/>
      <c r="AR159" s="53"/>
      <c r="AS159" s="53"/>
      <c r="AT159" s="53"/>
      <c r="AU159" s="53"/>
      <c r="AV159" s="53"/>
      <c r="AW159" s="53"/>
      <c r="AX159" s="53"/>
      <c r="AY159" s="53"/>
      <c r="AZ159" s="53"/>
      <c r="BA159" s="53"/>
      <c r="BB159" s="53"/>
      <c r="BC159" s="53"/>
      <c r="BD159" s="53"/>
      <c r="BE159" s="53"/>
      <c r="BF159" s="53"/>
      <c r="BG159" s="53"/>
      <c r="BH159" s="53"/>
      <c r="BI159" s="53"/>
      <c r="BJ159" s="53"/>
      <c r="BK159" s="53"/>
      <c r="BL159" s="53"/>
      <c r="BM159" s="53"/>
      <c r="BN159" s="53"/>
      <c r="BO159" s="53"/>
      <c r="BP159" s="53"/>
      <c r="BQ159" s="53"/>
      <c r="BR159" s="53"/>
      <c r="BS159" s="53"/>
      <c r="BT159" s="53"/>
      <c r="BU159" s="53"/>
      <c r="BV159" s="53"/>
      <c r="BW159" s="53"/>
      <c r="BX159" s="53"/>
      <c r="BY159" s="53"/>
      <c r="BZ159" s="53"/>
      <c r="CA159" s="53"/>
      <c r="CB159" s="53"/>
      <c r="CC159" s="53"/>
      <c r="CD159" s="53"/>
      <c r="CE159" s="53"/>
      <c r="CF159" s="53"/>
      <c r="CG159" s="53"/>
      <c r="CH159" s="53"/>
      <c r="CI159" s="53"/>
      <c r="CJ159" s="53"/>
      <c r="CK159" s="53"/>
      <c r="CL159" s="53"/>
      <c r="CM159" s="53"/>
      <c r="CN159" s="53"/>
      <c r="CO159" s="53"/>
      <c r="CP159" s="53"/>
      <c r="CQ159" s="53"/>
      <c r="CR159" s="53"/>
      <c r="CS159" s="53"/>
      <c r="CT159" s="53"/>
      <c r="CU159" s="53"/>
      <c r="CV159" s="53"/>
      <c r="CW159" s="53"/>
      <c r="CX159" s="53"/>
      <c r="CY159" s="53"/>
      <c r="CZ159" s="53"/>
      <c r="DA159" s="53"/>
      <c r="DB159" s="53"/>
      <c r="DC159" s="53"/>
      <c r="DD159" s="53"/>
      <c r="DE159" s="53"/>
      <c r="DF159" s="53"/>
      <c r="DG159" s="53"/>
      <c r="DH159" s="53"/>
      <c r="DI159" s="53"/>
      <c r="DJ159" s="53"/>
    </row>
    <row r="160" spans="11:114" s="36" customFormat="1" x14ac:dyDescent="0.3">
      <c r="K160" s="53"/>
      <c r="L160" s="53"/>
      <c r="M160" s="53"/>
      <c r="N160" s="53"/>
      <c r="O160" s="53"/>
      <c r="P160" s="53"/>
      <c r="Q160" s="53"/>
      <c r="R160" s="53"/>
      <c r="S160" s="53"/>
      <c r="T160" s="53"/>
      <c r="U160" s="53"/>
      <c r="V160" s="53"/>
      <c r="W160" s="53"/>
      <c r="X160" s="53"/>
      <c r="Y160" s="53"/>
      <c r="Z160" s="53"/>
      <c r="AA160" s="53"/>
      <c r="AB160" s="53"/>
      <c r="AC160" s="53"/>
      <c r="AD160" s="53"/>
      <c r="AE160" s="53"/>
      <c r="AF160" s="53"/>
      <c r="AG160" s="53"/>
      <c r="AH160" s="53"/>
      <c r="AI160" s="53"/>
      <c r="AJ160" s="53"/>
      <c r="AK160" s="53"/>
      <c r="AL160" s="53"/>
      <c r="AM160" s="53"/>
      <c r="AN160" s="53"/>
      <c r="AO160" s="53"/>
      <c r="AP160" s="53"/>
      <c r="AQ160" s="53"/>
      <c r="AR160" s="53"/>
      <c r="AS160" s="53"/>
      <c r="AT160" s="53"/>
      <c r="AU160" s="53"/>
      <c r="AV160" s="53"/>
      <c r="AW160" s="53"/>
      <c r="AX160" s="53"/>
      <c r="AY160" s="53"/>
      <c r="AZ160" s="53"/>
      <c r="BA160" s="53"/>
      <c r="BB160" s="53"/>
      <c r="BC160" s="53"/>
      <c r="BD160" s="53"/>
      <c r="BE160" s="53"/>
      <c r="BF160" s="53"/>
      <c r="BG160" s="53"/>
      <c r="BH160" s="53"/>
      <c r="BI160" s="53"/>
      <c r="BJ160" s="53"/>
      <c r="BK160" s="53"/>
      <c r="BL160" s="53"/>
      <c r="BM160" s="53"/>
      <c r="BN160" s="53"/>
      <c r="BO160" s="53"/>
      <c r="BP160" s="53"/>
      <c r="BQ160" s="53"/>
      <c r="BR160" s="53"/>
      <c r="BS160" s="53"/>
      <c r="BT160" s="53"/>
      <c r="BU160" s="53"/>
      <c r="BV160" s="53"/>
      <c r="BW160" s="53"/>
      <c r="BX160" s="53"/>
      <c r="BY160" s="53"/>
      <c r="BZ160" s="53"/>
      <c r="CA160" s="53"/>
      <c r="CB160" s="53"/>
      <c r="CC160" s="53"/>
      <c r="CD160" s="53"/>
      <c r="CE160" s="53"/>
      <c r="CF160" s="53"/>
      <c r="CG160" s="53"/>
      <c r="CH160" s="53"/>
      <c r="CI160" s="53"/>
      <c r="CJ160" s="53"/>
      <c r="CK160" s="53"/>
      <c r="CL160" s="53"/>
      <c r="CM160" s="53"/>
      <c r="CN160" s="53"/>
      <c r="CO160" s="53"/>
      <c r="CP160" s="53"/>
      <c r="CQ160" s="53"/>
      <c r="CR160" s="53"/>
      <c r="CS160" s="53"/>
      <c r="CT160" s="53"/>
      <c r="CU160" s="53"/>
      <c r="CV160" s="53"/>
      <c r="CW160" s="53"/>
      <c r="CX160" s="53"/>
      <c r="CY160" s="53"/>
      <c r="CZ160" s="53"/>
      <c r="DA160" s="53"/>
      <c r="DB160" s="53"/>
      <c r="DC160" s="53"/>
      <c r="DD160" s="53"/>
      <c r="DE160" s="53"/>
      <c r="DF160" s="53"/>
      <c r="DG160" s="53"/>
      <c r="DH160" s="53"/>
      <c r="DI160" s="53"/>
      <c r="DJ160" s="53"/>
    </row>
    <row r="161" spans="11:114" s="36" customFormat="1" x14ac:dyDescent="0.3">
      <c r="K161" s="53"/>
      <c r="L161" s="53"/>
      <c r="M161" s="53"/>
      <c r="N161" s="53"/>
      <c r="O161" s="53"/>
      <c r="P161" s="53"/>
      <c r="Q161" s="53"/>
      <c r="R161" s="53"/>
      <c r="S161" s="53"/>
      <c r="T161" s="53"/>
      <c r="U161" s="53"/>
      <c r="V161" s="53"/>
      <c r="W161" s="53"/>
      <c r="X161" s="53"/>
      <c r="Y161" s="53"/>
      <c r="Z161" s="53"/>
      <c r="AA161" s="53"/>
      <c r="AB161" s="53"/>
      <c r="AC161" s="53"/>
      <c r="AD161" s="53"/>
      <c r="AE161" s="53"/>
      <c r="AF161" s="53"/>
      <c r="AG161" s="53"/>
      <c r="AH161" s="53"/>
      <c r="AI161" s="53"/>
      <c r="AJ161" s="53"/>
      <c r="AK161" s="53"/>
      <c r="AL161" s="53"/>
      <c r="AM161" s="53"/>
      <c r="AN161" s="53"/>
      <c r="AO161" s="53"/>
      <c r="AP161" s="53"/>
      <c r="AQ161" s="53"/>
      <c r="AR161" s="53"/>
      <c r="AS161" s="53"/>
      <c r="AT161" s="53"/>
      <c r="AU161" s="53"/>
      <c r="AV161" s="53"/>
      <c r="AW161" s="53"/>
      <c r="AX161" s="53"/>
      <c r="AY161" s="53"/>
      <c r="AZ161" s="53"/>
      <c r="BA161" s="53"/>
      <c r="BB161" s="53"/>
      <c r="BC161" s="53"/>
      <c r="BD161" s="53"/>
      <c r="BE161" s="53"/>
      <c r="BF161" s="53"/>
      <c r="BG161" s="53"/>
      <c r="BH161" s="53"/>
      <c r="BI161" s="53"/>
      <c r="BJ161" s="53"/>
      <c r="BK161" s="53"/>
      <c r="BL161" s="53"/>
      <c r="BM161" s="53"/>
      <c r="BN161" s="53"/>
      <c r="BO161" s="53"/>
      <c r="BP161" s="53"/>
      <c r="BQ161" s="53"/>
      <c r="BR161" s="53"/>
      <c r="BS161" s="53"/>
      <c r="BT161" s="53"/>
      <c r="BU161" s="53"/>
      <c r="BV161" s="53"/>
      <c r="BW161" s="53"/>
      <c r="BX161" s="53"/>
      <c r="BY161" s="53"/>
      <c r="BZ161" s="53"/>
      <c r="CA161" s="53"/>
      <c r="CB161" s="53"/>
      <c r="CC161" s="53"/>
      <c r="CD161" s="53"/>
      <c r="CE161" s="53"/>
      <c r="CF161" s="53"/>
      <c r="CG161" s="53"/>
      <c r="CH161" s="53"/>
      <c r="CI161" s="53"/>
      <c r="CJ161" s="53"/>
      <c r="CK161" s="53"/>
      <c r="CL161" s="53"/>
      <c r="CM161" s="53"/>
      <c r="CN161" s="53"/>
      <c r="CO161" s="53"/>
      <c r="CP161" s="53"/>
      <c r="CQ161" s="53"/>
      <c r="CR161" s="53"/>
      <c r="CS161" s="53"/>
      <c r="CT161" s="53"/>
      <c r="CU161" s="53"/>
      <c r="CV161" s="53"/>
      <c r="CW161" s="53"/>
      <c r="CX161" s="53"/>
      <c r="CY161" s="53"/>
      <c r="CZ161" s="53"/>
      <c r="DA161" s="53"/>
      <c r="DB161" s="53"/>
      <c r="DC161" s="53"/>
      <c r="DD161" s="53"/>
      <c r="DE161" s="53"/>
      <c r="DF161" s="53"/>
      <c r="DG161" s="53"/>
      <c r="DH161" s="53"/>
      <c r="DI161" s="53"/>
      <c r="DJ161" s="53"/>
    </row>
    <row r="162" spans="11:114" s="36" customFormat="1" x14ac:dyDescent="0.3">
      <c r="K162" s="53"/>
      <c r="L162" s="53"/>
      <c r="M162" s="53"/>
      <c r="N162" s="53"/>
      <c r="O162" s="53"/>
      <c r="P162" s="53"/>
      <c r="Q162" s="53"/>
      <c r="R162" s="53"/>
      <c r="S162" s="53"/>
      <c r="T162" s="53"/>
      <c r="U162" s="53"/>
      <c r="V162" s="53"/>
      <c r="W162" s="53"/>
      <c r="X162" s="53"/>
      <c r="Y162" s="53"/>
      <c r="Z162" s="53"/>
      <c r="AA162" s="53"/>
      <c r="AB162" s="53"/>
      <c r="AC162" s="53"/>
      <c r="AD162" s="53"/>
      <c r="AE162" s="53"/>
      <c r="AF162" s="53"/>
      <c r="AG162" s="53"/>
      <c r="AH162" s="53"/>
      <c r="AI162" s="53"/>
      <c r="AJ162" s="53"/>
      <c r="AK162" s="53"/>
      <c r="AL162" s="53"/>
      <c r="AM162" s="53"/>
      <c r="AN162" s="53"/>
      <c r="AO162" s="53"/>
      <c r="AP162" s="53"/>
      <c r="AQ162" s="53"/>
      <c r="AR162" s="53"/>
      <c r="AS162" s="53"/>
      <c r="AT162" s="53"/>
      <c r="AU162" s="53"/>
      <c r="AV162" s="53"/>
      <c r="AW162" s="53"/>
      <c r="AX162" s="53"/>
      <c r="AY162" s="53"/>
      <c r="AZ162" s="53"/>
      <c r="BA162" s="53"/>
      <c r="BB162" s="53"/>
      <c r="BC162" s="53"/>
      <c r="BD162" s="53"/>
      <c r="BE162" s="53"/>
      <c r="BF162" s="53"/>
      <c r="BG162" s="53"/>
      <c r="BH162" s="53"/>
      <c r="BI162" s="53"/>
      <c r="BJ162" s="53"/>
      <c r="BK162" s="53"/>
      <c r="BL162" s="53"/>
      <c r="BM162" s="53"/>
      <c r="BN162" s="53"/>
      <c r="BO162" s="53"/>
      <c r="BP162" s="53"/>
      <c r="BQ162" s="53"/>
      <c r="BR162" s="53"/>
      <c r="BS162" s="53"/>
      <c r="BT162" s="53"/>
      <c r="BU162" s="53"/>
      <c r="BV162" s="53"/>
      <c r="BW162" s="53"/>
      <c r="BX162" s="53"/>
      <c r="BY162" s="53"/>
      <c r="BZ162" s="53"/>
      <c r="CA162" s="53"/>
      <c r="CB162" s="53"/>
      <c r="CC162" s="53"/>
      <c r="CD162" s="53"/>
      <c r="CE162" s="53"/>
      <c r="CF162" s="53"/>
      <c r="CG162" s="53"/>
      <c r="CH162" s="53"/>
      <c r="CI162" s="53"/>
      <c r="CJ162" s="53"/>
      <c r="CK162" s="53"/>
      <c r="CL162" s="53"/>
      <c r="CM162" s="53"/>
      <c r="CN162" s="53"/>
      <c r="CO162" s="53"/>
      <c r="CP162" s="53"/>
      <c r="CQ162" s="53"/>
      <c r="CR162" s="53"/>
      <c r="CS162" s="53"/>
      <c r="CT162" s="53"/>
      <c r="CU162" s="53"/>
      <c r="CV162" s="53"/>
      <c r="CW162" s="53"/>
      <c r="CX162" s="53"/>
      <c r="CY162" s="53"/>
      <c r="CZ162" s="53"/>
      <c r="DA162" s="53"/>
      <c r="DB162" s="53"/>
      <c r="DC162" s="53"/>
      <c r="DD162" s="53"/>
      <c r="DE162" s="53"/>
      <c r="DF162" s="53"/>
      <c r="DG162" s="53"/>
      <c r="DH162" s="53"/>
      <c r="DI162" s="53"/>
      <c r="DJ162" s="53"/>
    </row>
    <row r="163" spans="11:114" s="36" customFormat="1" x14ac:dyDescent="0.3">
      <c r="K163" s="53"/>
      <c r="L163" s="53"/>
      <c r="M163" s="53"/>
      <c r="N163" s="53"/>
      <c r="O163" s="53"/>
      <c r="P163" s="53"/>
      <c r="Q163" s="53"/>
      <c r="R163" s="53"/>
      <c r="S163" s="53"/>
      <c r="T163" s="53"/>
      <c r="U163" s="53"/>
      <c r="V163" s="53"/>
      <c r="W163" s="53"/>
      <c r="X163" s="53"/>
      <c r="Y163" s="53"/>
      <c r="Z163" s="53"/>
      <c r="AA163" s="53"/>
      <c r="AB163" s="53"/>
      <c r="AC163" s="53"/>
      <c r="AD163" s="53"/>
      <c r="AE163" s="53"/>
      <c r="AF163" s="53"/>
      <c r="AG163" s="53"/>
      <c r="AH163" s="53"/>
      <c r="AI163" s="53"/>
      <c r="AJ163" s="53"/>
      <c r="AK163" s="53"/>
      <c r="AL163" s="53"/>
      <c r="AM163" s="53"/>
      <c r="AN163" s="53"/>
      <c r="AO163" s="53"/>
      <c r="AP163" s="53"/>
      <c r="AQ163" s="53"/>
      <c r="AR163" s="53"/>
      <c r="AS163" s="53"/>
      <c r="AT163" s="53"/>
      <c r="AU163" s="53"/>
      <c r="AV163" s="53"/>
      <c r="AW163" s="53"/>
      <c r="AX163" s="53"/>
      <c r="AY163" s="53"/>
      <c r="AZ163" s="53"/>
      <c r="BA163" s="53"/>
      <c r="BB163" s="53"/>
      <c r="BC163" s="53"/>
      <c r="BD163" s="53"/>
      <c r="BE163" s="53"/>
      <c r="BF163" s="53"/>
      <c r="BG163" s="53"/>
      <c r="BH163" s="53"/>
      <c r="BI163" s="53"/>
      <c r="BJ163" s="53"/>
      <c r="BK163" s="53"/>
      <c r="BL163" s="53"/>
      <c r="BM163" s="53"/>
      <c r="BN163" s="53"/>
      <c r="BO163" s="53"/>
      <c r="BP163" s="53"/>
      <c r="BQ163" s="53"/>
      <c r="BR163" s="53"/>
      <c r="BS163" s="53"/>
      <c r="BT163" s="53"/>
      <c r="BU163" s="53"/>
      <c r="BV163" s="53"/>
      <c r="BW163" s="53"/>
      <c r="BX163" s="53"/>
      <c r="BY163" s="53"/>
      <c r="BZ163" s="53"/>
      <c r="CA163" s="53"/>
      <c r="CB163" s="53"/>
      <c r="CC163" s="53"/>
      <c r="CD163" s="53"/>
      <c r="CE163" s="53"/>
      <c r="CF163" s="53"/>
      <c r="CG163" s="53"/>
      <c r="CH163" s="53"/>
      <c r="CI163" s="53"/>
      <c r="CJ163" s="53"/>
      <c r="CK163" s="53"/>
      <c r="CL163" s="53"/>
      <c r="CM163" s="53"/>
      <c r="CN163" s="53"/>
      <c r="CO163" s="53"/>
      <c r="CP163" s="53"/>
      <c r="CQ163" s="53"/>
      <c r="CR163" s="53"/>
      <c r="CS163" s="53"/>
      <c r="CT163" s="53"/>
      <c r="CU163" s="53"/>
      <c r="CV163" s="53"/>
      <c r="CW163" s="53"/>
      <c r="CX163" s="53"/>
      <c r="CY163" s="53"/>
      <c r="CZ163" s="53"/>
      <c r="DA163" s="53"/>
      <c r="DB163" s="53"/>
      <c r="DC163" s="53"/>
      <c r="DD163" s="53"/>
      <c r="DE163" s="53"/>
      <c r="DF163" s="53"/>
      <c r="DG163" s="53"/>
      <c r="DH163" s="53"/>
      <c r="DI163" s="53"/>
      <c r="DJ163" s="53"/>
    </row>
    <row r="164" spans="11:114" s="36" customFormat="1" x14ac:dyDescent="0.3">
      <c r="K164" s="53"/>
      <c r="L164" s="53"/>
      <c r="M164" s="53"/>
      <c r="N164" s="53"/>
      <c r="O164" s="53"/>
      <c r="P164" s="53"/>
      <c r="Q164" s="53"/>
      <c r="R164" s="53"/>
      <c r="S164" s="53"/>
      <c r="T164" s="53"/>
      <c r="U164" s="53"/>
      <c r="V164" s="53"/>
      <c r="W164" s="53"/>
      <c r="X164" s="53"/>
      <c r="Y164" s="53"/>
      <c r="Z164" s="53"/>
      <c r="AA164" s="53"/>
      <c r="AB164" s="53"/>
      <c r="AC164" s="53"/>
      <c r="AD164" s="53"/>
      <c r="AE164" s="53"/>
      <c r="AF164" s="53"/>
      <c r="AG164" s="53"/>
      <c r="AH164" s="53"/>
      <c r="AI164" s="53"/>
      <c r="AJ164" s="53"/>
      <c r="AK164" s="53"/>
      <c r="AL164" s="53"/>
      <c r="AM164" s="53"/>
      <c r="AN164" s="53"/>
      <c r="AO164" s="53"/>
      <c r="AP164" s="53"/>
      <c r="AQ164" s="53"/>
      <c r="AR164" s="53"/>
      <c r="AS164" s="53"/>
      <c r="AT164" s="53"/>
      <c r="AU164" s="53"/>
      <c r="AV164" s="53"/>
      <c r="AW164" s="53"/>
      <c r="AX164" s="53"/>
      <c r="AY164" s="53"/>
      <c r="AZ164" s="53"/>
      <c r="BA164" s="53"/>
      <c r="BB164" s="53"/>
      <c r="BC164" s="53"/>
      <c r="BD164" s="53"/>
      <c r="BE164" s="53"/>
      <c r="BF164" s="53"/>
      <c r="BG164" s="53"/>
      <c r="BH164" s="53"/>
      <c r="BI164" s="53"/>
      <c r="BJ164" s="53"/>
      <c r="BK164" s="53"/>
      <c r="BL164" s="53"/>
      <c r="BM164" s="53"/>
      <c r="BN164" s="53"/>
      <c r="BO164" s="53"/>
      <c r="BP164" s="53"/>
      <c r="BQ164" s="53"/>
      <c r="BR164" s="53"/>
      <c r="BS164" s="53"/>
      <c r="BT164" s="53"/>
      <c r="BU164" s="53"/>
      <c r="BV164" s="53"/>
      <c r="BW164" s="53"/>
      <c r="BX164" s="53"/>
      <c r="BY164" s="53"/>
      <c r="BZ164" s="53"/>
      <c r="CA164" s="53"/>
      <c r="CB164" s="53"/>
      <c r="CC164" s="53"/>
      <c r="CD164" s="53"/>
      <c r="CE164" s="53"/>
      <c r="CF164" s="53"/>
      <c r="CG164" s="53"/>
      <c r="CH164" s="53"/>
      <c r="CI164" s="53"/>
      <c r="CJ164" s="53"/>
      <c r="CK164" s="53"/>
      <c r="CL164" s="53"/>
      <c r="CM164" s="53"/>
      <c r="CN164" s="53"/>
      <c r="CO164" s="53"/>
      <c r="CP164" s="53"/>
      <c r="CQ164" s="53"/>
      <c r="CR164" s="53"/>
      <c r="CS164" s="53"/>
      <c r="CT164" s="53"/>
      <c r="CU164" s="53"/>
      <c r="CV164" s="53"/>
      <c r="CW164" s="53"/>
      <c r="CX164" s="53"/>
      <c r="CY164" s="53"/>
      <c r="CZ164" s="53"/>
      <c r="DA164" s="53"/>
      <c r="DB164" s="53"/>
      <c r="DC164" s="53"/>
      <c r="DD164" s="53"/>
      <c r="DE164" s="53"/>
      <c r="DF164" s="53"/>
      <c r="DG164" s="53"/>
      <c r="DH164" s="53"/>
      <c r="DI164" s="53"/>
      <c r="DJ164" s="53"/>
    </row>
    <row r="165" spans="11:114" s="36" customFormat="1" x14ac:dyDescent="0.3">
      <c r="K165" s="53"/>
      <c r="L165" s="53"/>
      <c r="M165" s="53"/>
      <c r="N165" s="53"/>
      <c r="O165" s="53"/>
      <c r="P165" s="53"/>
      <c r="Q165" s="53"/>
      <c r="R165" s="53"/>
      <c r="S165" s="53"/>
      <c r="T165" s="53"/>
      <c r="U165" s="53"/>
      <c r="V165" s="53"/>
      <c r="W165" s="53"/>
      <c r="X165" s="53"/>
      <c r="Y165" s="53"/>
      <c r="Z165" s="53"/>
      <c r="AA165" s="53"/>
      <c r="AB165" s="53"/>
      <c r="AC165" s="53"/>
      <c r="AD165" s="53"/>
      <c r="AE165" s="53"/>
      <c r="AF165" s="53"/>
      <c r="AG165" s="53"/>
      <c r="AH165" s="53"/>
      <c r="AI165" s="53"/>
      <c r="AJ165" s="53"/>
      <c r="AK165" s="53"/>
      <c r="AL165" s="53"/>
      <c r="AM165" s="53"/>
      <c r="AN165" s="53"/>
      <c r="AO165" s="53"/>
      <c r="AP165" s="53"/>
      <c r="AQ165" s="53"/>
      <c r="AR165" s="53"/>
      <c r="AS165" s="53"/>
      <c r="AT165" s="53"/>
      <c r="AU165" s="53"/>
      <c r="AV165" s="53"/>
      <c r="AW165" s="53"/>
      <c r="AX165" s="53"/>
      <c r="AY165" s="53"/>
      <c r="AZ165" s="53"/>
      <c r="BA165" s="53"/>
      <c r="BB165" s="53"/>
      <c r="BC165" s="53"/>
      <c r="BD165" s="53"/>
      <c r="BE165" s="53"/>
      <c r="BF165" s="53"/>
      <c r="BG165" s="53"/>
      <c r="BH165" s="53"/>
      <c r="BI165" s="53"/>
      <c r="BJ165" s="53"/>
      <c r="BK165" s="53"/>
      <c r="BL165" s="53"/>
      <c r="BM165" s="53"/>
      <c r="BN165" s="53"/>
      <c r="BO165" s="53"/>
      <c r="BP165" s="53"/>
      <c r="BQ165" s="53"/>
      <c r="BR165" s="53"/>
      <c r="BS165" s="53"/>
      <c r="BT165" s="53"/>
      <c r="BU165" s="53"/>
      <c r="BV165" s="53"/>
      <c r="BW165" s="53"/>
      <c r="BX165" s="53"/>
      <c r="BY165" s="53"/>
      <c r="BZ165" s="53"/>
      <c r="CA165" s="53"/>
      <c r="CB165" s="53"/>
      <c r="CC165" s="53"/>
      <c r="CD165" s="53"/>
      <c r="CE165" s="53"/>
      <c r="CF165" s="53"/>
      <c r="CG165" s="53"/>
      <c r="CH165" s="53"/>
      <c r="CI165" s="53"/>
      <c r="CJ165" s="53"/>
      <c r="CK165" s="53"/>
      <c r="CL165" s="53"/>
      <c r="CM165" s="53"/>
      <c r="CN165" s="53"/>
      <c r="CO165" s="53"/>
      <c r="CP165" s="53"/>
      <c r="CQ165" s="53"/>
      <c r="CR165" s="53"/>
      <c r="CS165" s="53"/>
      <c r="CT165" s="53"/>
      <c r="CU165" s="53"/>
      <c r="CV165" s="53"/>
      <c r="CW165" s="53"/>
      <c r="CX165" s="53"/>
      <c r="CY165" s="53"/>
      <c r="CZ165" s="53"/>
      <c r="DA165" s="53"/>
      <c r="DB165" s="53"/>
      <c r="DC165" s="53"/>
      <c r="DD165" s="53"/>
      <c r="DE165" s="53"/>
      <c r="DF165" s="53"/>
      <c r="DG165" s="53"/>
      <c r="DH165" s="53"/>
      <c r="DI165" s="53"/>
      <c r="DJ165" s="53"/>
    </row>
    <row r="166" spans="11:114" s="36" customFormat="1" x14ac:dyDescent="0.3">
      <c r="K166" s="53"/>
      <c r="L166" s="53"/>
      <c r="M166" s="53"/>
      <c r="N166" s="53"/>
      <c r="O166" s="53"/>
      <c r="P166" s="53"/>
      <c r="Q166" s="53"/>
      <c r="R166" s="53"/>
      <c r="S166" s="53"/>
      <c r="T166" s="53"/>
      <c r="U166" s="53"/>
      <c r="V166" s="53"/>
      <c r="W166" s="53"/>
      <c r="X166" s="53"/>
      <c r="Y166" s="53"/>
      <c r="Z166" s="53"/>
      <c r="AA166" s="53"/>
      <c r="AB166" s="53"/>
      <c r="AC166" s="53"/>
      <c r="AD166" s="53"/>
      <c r="AE166" s="53"/>
      <c r="AF166" s="53"/>
      <c r="AG166" s="53"/>
      <c r="AH166" s="53"/>
      <c r="AI166" s="53"/>
      <c r="AJ166" s="53"/>
      <c r="AK166" s="53"/>
      <c r="AL166" s="53"/>
      <c r="AM166" s="53"/>
      <c r="AN166" s="53"/>
      <c r="AO166" s="53"/>
      <c r="AP166" s="53"/>
      <c r="AQ166" s="53"/>
      <c r="AR166" s="53"/>
      <c r="AS166" s="53"/>
      <c r="AT166" s="53"/>
      <c r="AU166" s="53"/>
      <c r="AV166" s="53"/>
      <c r="AW166" s="53"/>
      <c r="AX166" s="53"/>
      <c r="AY166" s="53"/>
      <c r="AZ166" s="53"/>
      <c r="BA166" s="53"/>
      <c r="BB166" s="53"/>
      <c r="BC166" s="53"/>
      <c r="BD166" s="53"/>
      <c r="BE166" s="53"/>
      <c r="BF166" s="53"/>
      <c r="BG166" s="53"/>
      <c r="BH166" s="53"/>
      <c r="BI166" s="53"/>
      <c r="BJ166" s="53"/>
      <c r="BK166" s="53"/>
      <c r="BL166" s="53"/>
      <c r="BM166" s="53"/>
      <c r="BN166" s="53"/>
      <c r="BO166" s="53"/>
      <c r="BP166" s="53"/>
      <c r="BQ166" s="53"/>
      <c r="BR166" s="53"/>
      <c r="BS166" s="53"/>
      <c r="BT166" s="53"/>
      <c r="BU166" s="53"/>
      <c r="BV166" s="53"/>
      <c r="BW166" s="53"/>
      <c r="BX166" s="53"/>
      <c r="BY166" s="53"/>
      <c r="BZ166" s="53"/>
      <c r="CA166" s="53"/>
      <c r="CB166" s="53"/>
      <c r="CC166" s="53"/>
      <c r="CD166" s="53"/>
      <c r="CE166" s="53"/>
      <c r="CF166" s="53"/>
      <c r="CG166" s="53"/>
      <c r="CH166" s="53"/>
      <c r="CI166" s="53"/>
      <c r="CJ166" s="53"/>
      <c r="CK166" s="53"/>
      <c r="CL166" s="53"/>
      <c r="CM166" s="53"/>
      <c r="CN166" s="53"/>
      <c r="CO166" s="53"/>
      <c r="CP166" s="53"/>
      <c r="CQ166" s="53"/>
      <c r="CR166" s="53"/>
      <c r="CS166" s="53"/>
      <c r="CT166" s="53"/>
      <c r="CU166" s="53"/>
      <c r="CV166" s="53"/>
      <c r="CW166" s="53"/>
      <c r="CX166" s="53"/>
      <c r="CY166" s="53"/>
      <c r="CZ166" s="53"/>
      <c r="DA166" s="53"/>
      <c r="DB166" s="53"/>
      <c r="DC166" s="53"/>
      <c r="DD166" s="53"/>
      <c r="DE166" s="53"/>
      <c r="DF166" s="53"/>
      <c r="DG166" s="53"/>
      <c r="DH166" s="53"/>
      <c r="DI166" s="53"/>
      <c r="DJ166" s="53"/>
    </row>
    <row r="167" spans="11:114" s="36" customFormat="1" x14ac:dyDescent="0.3">
      <c r="K167" s="53"/>
      <c r="L167" s="53"/>
      <c r="M167" s="53"/>
      <c r="N167" s="53"/>
      <c r="O167" s="53"/>
      <c r="P167" s="53"/>
      <c r="Q167" s="53"/>
      <c r="R167" s="53"/>
      <c r="S167" s="53"/>
      <c r="T167" s="53"/>
      <c r="U167" s="53"/>
      <c r="V167" s="53"/>
      <c r="W167" s="53"/>
      <c r="X167" s="53"/>
      <c r="Y167" s="53"/>
      <c r="Z167" s="53"/>
      <c r="AA167" s="53"/>
      <c r="AB167" s="53"/>
      <c r="AC167" s="53"/>
      <c r="AD167" s="53"/>
      <c r="AE167" s="53"/>
      <c r="AF167" s="53"/>
      <c r="AG167" s="53"/>
      <c r="AH167" s="53"/>
      <c r="AI167" s="53"/>
      <c r="AJ167" s="53"/>
      <c r="AK167" s="53"/>
      <c r="AL167" s="53"/>
      <c r="AM167" s="53"/>
      <c r="AN167" s="53"/>
      <c r="AO167" s="53"/>
      <c r="AP167" s="53"/>
      <c r="AQ167" s="53"/>
      <c r="AR167" s="53"/>
      <c r="AS167" s="53"/>
      <c r="AT167" s="53"/>
      <c r="AU167" s="53"/>
      <c r="AV167" s="53"/>
      <c r="AW167" s="53"/>
      <c r="AX167" s="53"/>
      <c r="AY167" s="53"/>
      <c r="AZ167" s="53"/>
      <c r="BA167" s="53"/>
      <c r="BB167" s="53"/>
      <c r="BC167" s="53"/>
      <c r="BD167" s="53"/>
      <c r="BE167" s="53"/>
      <c r="BF167" s="53"/>
      <c r="BG167" s="53"/>
      <c r="BH167" s="53"/>
      <c r="BI167" s="53"/>
      <c r="BJ167" s="53"/>
      <c r="BK167" s="53"/>
      <c r="BL167" s="53"/>
      <c r="BM167" s="53"/>
      <c r="BN167" s="53"/>
      <c r="BO167" s="53"/>
      <c r="BP167" s="53"/>
      <c r="BQ167" s="53"/>
      <c r="BR167" s="53"/>
      <c r="BS167" s="53"/>
      <c r="BT167" s="53"/>
      <c r="BU167" s="53"/>
      <c r="BV167" s="53"/>
      <c r="BW167" s="53"/>
      <c r="BX167" s="53"/>
      <c r="BY167" s="53"/>
      <c r="BZ167" s="53"/>
      <c r="CA167" s="53"/>
      <c r="CB167" s="53"/>
      <c r="CC167" s="53"/>
      <c r="CD167" s="53"/>
      <c r="CE167" s="53"/>
      <c r="CF167" s="53"/>
      <c r="CG167" s="53"/>
      <c r="CH167" s="53"/>
      <c r="CI167" s="53"/>
      <c r="CJ167" s="53"/>
      <c r="CK167" s="53"/>
      <c r="CL167" s="53"/>
      <c r="CM167" s="53"/>
      <c r="CN167" s="53"/>
      <c r="CO167" s="53"/>
      <c r="CP167" s="53"/>
      <c r="CQ167" s="53"/>
      <c r="CR167" s="53"/>
      <c r="CS167" s="53"/>
      <c r="CT167" s="53"/>
      <c r="CU167" s="53"/>
      <c r="CV167" s="53"/>
      <c r="CW167" s="53"/>
      <c r="CX167" s="53"/>
      <c r="CY167" s="53"/>
      <c r="CZ167" s="53"/>
      <c r="DA167" s="53"/>
      <c r="DB167" s="53"/>
      <c r="DC167" s="53"/>
      <c r="DD167" s="53"/>
      <c r="DE167" s="53"/>
      <c r="DF167" s="53"/>
      <c r="DG167" s="53"/>
      <c r="DH167" s="53"/>
      <c r="DI167" s="53"/>
      <c r="DJ167" s="53"/>
    </row>
    <row r="168" spans="11:114" s="36" customFormat="1" x14ac:dyDescent="0.3">
      <c r="K168" s="53"/>
      <c r="L168" s="53"/>
      <c r="M168" s="53"/>
      <c r="N168" s="53"/>
      <c r="O168" s="53"/>
      <c r="P168" s="53"/>
      <c r="Q168" s="53"/>
      <c r="R168" s="53"/>
      <c r="S168" s="53"/>
      <c r="T168" s="53"/>
      <c r="U168" s="53"/>
      <c r="V168" s="53"/>
      <c r="W168" s="53"/>
      <c r="X168" s="53"/>
      <c r="Y168" s="53"/>
      <c r="Z168" s="53"/>
      <c r="AA168" s="53"/>
      <c r="AB168" s="53"/>
      <c r="AC168" s="53"/>
      <c r="AD168" s="53"/>
      <c r="AE168" s="53"/>
      <c r="AF168" s="53"/>
      <c r="AG168" s="53"/>
      <c r="AH168" s="53"/>
      <c r="AI168" s="53"/>
      <c r="AJ168" s="53"/>
      <c r="AK168" s="53"/>
      <c r="AL168" s="53"/>
      <c r="AM168" s="53"/>
      <c r="AN168" s="53"/>
      <c r="AO168" s="53"/>
      <c r="AP168" s="53"/>
      <c r="AQ168" s="53"/>
      <c r="AR168" s="53"/>
      <c r="AS168" s="53"/>
      <c r="AT168" s="53"/>
      <c r="AU168" s="53"/>
      <c r="AV168" s="53"/>
      <c r="AW168" s="53"/>
      <c r="AX168" s="53"/>
      <c r="AY168" s="53"/>
      <c r="AZ168" s="53"/>
      <c r="BA168" s="53"/>
      <c r="BB168" s="53"/>
      <c r="BC168" s="53"/>
      <c r="BD168" s="53"/>
      <c r="BE168" s="53"/>
      <c r="BF168" s="53"/>
      <c r="BG168" s="53"/>
      <c r="BH168" s="53"/>
      <c r="BI168" s="53"/>
      <c r="BJ168" s="53"/>
      <c r="BK168" s="53"/>
      <c r="BL168" s="53"/>
      <c r="BM168" s="53"/>
      <c r="BN168" s="53"/>
      <c r="BO168" s="53"/>
      <c r="BP168" s="53"/>
      <c r="BQ168" s="53"/>
      <c r="BR168" s="53"/>
      <c r="BS168" s="53"/>
      <c r="BT168" s="53"/>
      <c r="BU168" s="53"/>
      <c r="BV168" s="53"/>
      <c r="BW168" s="53"/>
      <c r="BX168" s="53"/>
      <c r="BY168" s="53"/>
      <c r="BZ168" s="53"/>
      <c r="CA168" s="53"/>
      <c r="CB168" s="53"/>
      <c r="CC168" s="53"/>
      <c r="CD168" s="53"/>
      <c r="CE168" s="53"/>
      <c r="CF168" s="53"/>
      <c r="CG168" s="53"/>
      <c r="CH168" s="53"/>
      <c r="CI168" s="53"/>
      <c r="CJ168" s="53"/>
      <c r="CK168" s="53"/>
      <c r="CL168" s="53"/>
      <c r="CM168" s="53"/>
      <c r="CN168" s="53"/>
      <c r="CO168" s="53"/>
      <c r="CP168" s="53"/>
      <c r="CQ168" s="53"/>
      <c r="CR168" s="53"/>
      <c r="CS168" s="53"/>
      <c r="CT168" s="53"/>
      <c r="CU168" s="53"/>
      <c r="CV168" s="53"/>
      <c r="CW168" s="53"/>
      <c r="CX168" s="53"/>
      <c r="CY168" s="53"/>
      <c r="CZ168" s="53"/>
      <c r="DA168" s="53"/>
      <c r="DB168" s="53"/>
      <c r="DC168" s="53"/>
      <c r="DD168" s="53"/>
      <c r="DE168" s="53"/>
      <c r="DF168" s="53"/>
      <c r="DG168" s="53"/>
      <c r="DH168" s="53"/>
      <c r="DI168" s="53"/>
      <c r="DJ168" s="53"/>
    </row>
    <row r="169" spans="11:114" s="36" customFormat="1" x14ac:dyDescent="0.3">
      <c r="K169" s="53"/>
      <c r="L169" s="53"/>
      <c r="M169" s="53"/>
      <c r="N169" s="53"/>
      <c r="O169" s="53"/>
      <c r="P169" s="53"/>
      <c r="Q169" s="53"/>
      <c r="R169" s="53"/>
      <c r="S169" s="53"/>
      <c r="T169" s="53"/>
      <c r="U169" s="53"/>
      <c r="V169" s="53"/>
      <c r="W169" s="53"/>
      <c r="X169" s="53"/>
      <c r="Y169" s="53"/>
      <c r="Z169" s="53"/>
      <c r="AA169" s="53"/>
      <c r="AB169" s="53"/>
      <c r="AC169" s="53"/>
      <c r="AD169" s="53"/>
      <c r="AE169" s="53"/>
      <c r="AF169" s="53"/>
      <c r="AG169" s="53"/>
      <c r="AH169" s="53"/>
      <c r="AI169" s="53"/>
      <c r="AJ169" s="53"/>
      <c r="AK169" s="53"/>
      <c r="AL169" s="53"/>
      <c r="AM169" s="53"/>
      <c r="AN169" s="53"/>
      <c r="AO169" s="53"/>
      <c r="AP169" s="53"/>
      <c r="AQ169" s="53"/>
      <c r="AR169" s="53"/>
      <c r="AS169" s="53"/>
      <c r="AT169" s="53"/>
      <c r="AU169" s="53"/>
      <c r="AV169" s="53"/>
      <c r="AW169" s="53"/>
      <c r="AX169" s="53"/>
      <c r="AY169" s="53"/>
      <c r="AZ169" s="53"/>
      <c r="BA169" s="53"/>
      <c r="BB169" s="53"/>
      <c r="BC169" s="53"/>
      <c r="BD169" s="53"/>
      <c r="BE169" s="53"/>
      <c r="BF169" s="53"/>
      <c r="BG169" s="53"/>
      <c r="BH169" s="53"/>
      <c r="BI169" s="53"/>
      <c r="BJ169" s="53"/>
      <c r="BK169" s="53"/>
      <c r="BL169" s="53"/>
      <c r="BM169" s="53"/>
      <c r="BN169" s="53"/>
      <c r="BO169" s="53"/>
      <c r="BP169" s="53"/>
      <c r="BQ169" s="53"/>
      <c r="BR169" s="53"/>
      <c r="BS169" s="53"/>
      <c r="BT169" s="53"/>
      <c r="BU169" s="53"/>
      <c r="BV169" s="53"/>
      <c r="BW169" s="53"/>
      <c r="BX169" s="53"/>
      <c r="BY169" s="53"/>
      <c r="BZ169" s="53"/>
      <c r="CA169" s="53"/>
      <c r="CB169" s="53"/>
      <c r="CC169" s="53"/>
      <c r="CD169" s="53"/>
      <c r="CE169" s="53"/>
      <c r="CF169" s="53"/>
      <c r="CG169" s="53"/>
      <c r="CH169" s="53"/>
      <c r="CI169" s="53"/>
      <c r="CJ169" s="53"/>
      <c r="CK169" s="53"/>
      <c r="CL169" s="53"/>
      <c r="CM169" s="53"/>
      <c r="CN169" s="53"/>
      <c r="CO169" s="53"/>
      <c r="CP169" s="53"/>
      <c r="CQ169" s="53"/>
      <c r="CR169" s="53"/>
      <c r="CS169" s="53"/>
      <c r="CT169" s="53"/>
      <c r="CU169" s="53"/>
      <c r="CV169" s="53"/>
      <c r="CW169" s="53"/>
      <c r="CX169" s="53"/>
      <c r="CY169" s="53"/>
      <c r="CZ169" s="53"/>
      <c r="DA169" s="53"/>
      <c r="DB169" s="53"/>
      <c r="DC169" s="53"/>
      <c r="DD169" s="53"/>
      <c r="DE169" s="53"/>
      <c r="DF169" s="53"/>
      <c r="DG169" s="53"/>
      <c r="DH169" s="53"/>
      <c r="DI169" s="53"/>
      <c r="DJ169" s="53"/>
    </row>
    <row r="170" spans="11:114" s="36" customFormat="1" x14ac:dyDescent="0.3">
      <c r="K170" s="53"/>
      <c r="L170" s="53"/>
      <c r="M170" s="53"/>
      <c r="N170" s="53"/>
      <c r="O170" s="53"/>
      <c r="P170" s="53"/>
      <c r="Q170" s="53"/>
      <c r="R170" s="53"/>
      <c r="S170" s="53"/>
      <c r="T170" s="53"/>
      <c r="U170" s="53"/>
      <c r="V170" s="53"/>
      <c r="W170" s="53"/>
      <c r="X170" s="53"/>
      <c r="Y170" s="53"/>
      <c r="Z170" s="53"/>
      <c r="AA170" s="53"/>
      <c r="AB170" s="53"/>
      <c r="AC170" s="53"/>
      <c r="AD170" s="53"/>
      <c r="AE170" s="53"/>
      <c r="AF170" s="53"/>
      <c r="AG170" s="53"/>
      <c r="AH170" s="53"/>
      <c r="AI170" s="53"/>
      <c r="AJ170" s="53"/>
      <c r="AK170" s="53"/>
      <c r="AL170" s="53"/>
      <c r="AM170" s="53"/>
      <c r="AN170" s="53"/>
      <c r="AO170" s="53"/>
      <c r="AP170" s="53"/>
      <c r="AQ170" s="53"/>
      <c r="AR170" s="53"/>
      <c r="AS170" s="53"/>
      <c r="AT170" s="53"/>
      <c r="AU170" s="53"/>
      <c r="AV170" s="53"/>
      <c r="AW170" s="53"/>
      <c r="AX170" s="53"/>
      <c r="AY170" s="53"/>
      <c r="AZ170" s="53"/>
      <c r="BA170" s="53"/>
      <c r="BB170" s="53"/>
      <c r="BC170" s="53"/>
      <c r="BD170" s="53"/>
      <c r="BE170" s="53"/>
      <c r="BF170" s="53"/>
      <c r="BG170" s="53"/>
      <c r="BH170" s="53"/>
      <c r="BI170" s="53"/>
      <c r="BJ170" s="53"/>
      <c r="BK170" s="53"/>
      <c r="BL170" s="53"/>
      <c r="BM170" s="53"/>
      <c r="BN170" s="53"/>
      <c r="BO170" s="53"/>
      <c r="BP170" s="53"/>
      <c r="BQ170" s="53"/>
      <c r="BR170" s="53"/>
      <c r="BS170" s="53"/>
      <c r="BT170" s="53"/>
      <c r="BU170" s="53"/>
      <c r="BV170" s="53"/>
      <c r="BW170" s="53"/>
      <c r="BX170" s="53"/>
      <c r="BY170" s="53"/>
      <c r="BZ170" s="53"/>
      <c r="CA170" s="53"/>
      <c r="CB170" s="53"/>
      <c r="CC170" s="53"/>
      <c r="CD170" s="53"/>
      <c r="CE170" s="53"/>
      <c r="CF170" s="53"/>
      <c r="CG170" s="53"/>
      <c r="CH170" s="53"/>
      <c r="CI170" s="53"/>
      <c r="CJ170" s="53"/>
      <c r="CK170" s="53"/>
      <c r="CL170" s="53"/>
      <c r="CM170" s="53"/>
      <c r="CN170" s="53"/>
      <c r="CO170" s="53"/>
      <c r="CP170" s="53"/>
      <c r="CQ170" s="53"/>
      <c r="CR170" s="53"/>
      <c r="CS170" s="53"/>
      <c r="CT170" s="53"/>
      <c r="CU170" s="53"/>
      <c r="CV170" s="53"/>
      <c r="CW170" s="53"/>
      <c r="CX170" s="53"/>
      <c r="CY170" s="53"/>
      <c r="CZ170" s="53"/>
      <c r="DA170" s="53"/>
      <c r="DB170" s="53"/>
      <c r="DC170" s="53"/>
      <c r="DD170" s="53"/>
      <c r="DE170" s="53"/>
      <c r="DF170" s="53"/>
      <c r="DG170" s="53"/>
      <c r="DH170" s="53"/>
      <c r="DI170" s="53"/>
      <c r="DJ170" s="53"/>
    </row>
    <row r="171" spans="11:114" s="36" customFormat="1" x14ac:dyDescent="0.3">
      <c r="K171" s="53"/>
      <c r="L171" s="53"/>
      <c r="M171" s="53"/>
      <c r="N171" s="53"/>
      <c r="O171" s="53"/>
      <c r="P171" s="53"/>
      <c r="Q171" s="53"/>
      <c r="R171" s="53"/>
      <c r="S171" s="53"/>
      <c r="T171" s="53"/>
      <c r="U171" s="53"/>
      <c r="V171" s="53"/>
      <c r="W171" s="53"/>
      <c r="X171" s="53"/>
      <c r="Y171" s="53"/>
      <c r="Z171" s="53"/>
      <c r="AA171" s="53"/>
      <c r="AB171" s="53"/>
      <c r="AC171" s="53"/>
      <c r="AD171" s="53"/>
      <c r="AE171" s="53"/>
      <c r="AF171" s="53"/>
      <c r="AG171" s="53"/>
      <c r="AH171" s="53"/>
      <c r="AI171" s="53"/>
      <c r="AJ171" s="53"/>
      <c r="AK171" s="53"/>
      <c r="AL171" s="53"/>
      <c r="AM171" s="53"/>
      <c r="AN171" s="53"/>
      <c r="AO171" s="53"/>
      <c r="AP171" s="53"/>
      <c r="AQ171" s="53"/>
      <c r="AR171" s="53"/>
      <c r="AS171" s="53"/>
      <c r="AT171" s="53"/>
      <c r="AU171" s="53"/>
      <c r="AV171" s="53"/>
      <c r="AW171" s="53"/>
      <c r="AX171" s="53"/>
      <c r="AY171" s="53"/>
      <c r="AZ171" s="53"/>
      <c r="BA171" s="53"/>
      <c r="BB171" s="53"/>
      <c r="BC171" s="53"/>
      <c r="BD171" s="53"/>
      <c r="BE171" s="53"/>
      <c r="BF171" s="53"/>
      <c r="BG171" s="53"/>
      <c r="BH171" s="53"/>
      <c r="BI171" s="53"/>
      <c r="BJ171" s="53"/>
      <c r="BK171" s="53"/>
      <c r="BL171" s="53"/>
      <c r="BM171" s="53"/>
      <c r="BN171" s="53"/>
      <c r="BO171" s="53"/>
      <c r="BP171" s="53"/>
      <c r="BQ171" s="53"/>
      <c r="BR171" s="53"/>
      <c r="BS171" s="53"/>
      <c r="BT171" s="53"/>
      <c r="BU171" s="53"/>
      <c r="BV171" s="53"/>
      <c r="BW171" s="53"/>
      <c r="BX171" s="53"/>
      <c r="BY171" s="53"/>
      <c r="BZ171" s="53"/>
      <c r="CA171" s="53"/>
      <c r="CB171" s="53"/>
      <c r="CC171" s="53"/>
      <c r="CD171" s="53"/>
      <c r="CE171" s="53"/>
      <c r="CF171" s="53"/>
      <c r="CG171" s="53"/>
      <c r="CH171" s="53"/>
      <c r="CI171" s="53"/>
      <c r="CJ171" s="53"/>
      <c r="CK171" s="53"/>
      <c r="CL171" s="53"/>
      <c r="CM171" s="53"/>
      <c r="CN171" s="53"/>
      <c r="CO171" s="53"/>
      <c r="CP171" s="53"/>
      <c r="CQ171" s="53"/>
      <c r="CR171" s="53"/>
      <c r="CS171" s="53"/>
      <c r="CT171" s="53"/>
      <c r="CU171" s="53"/>
      <c r="CV171" s="53"/>
      <c r="CW171" s="53"/>
      <c r="CX171" s="53"/>
      <c r="CY171" s="53"/>
      <c r="CZ171" s="53"/>
      <c r="DA171" s="53"/>
      <c r="DB171" s="53"/>
      <c r="DC171" s="53"/>
      <c r="DD171" s="53"/>
      <c r="DE171" s="53"/>
      <c r="DF171" s="53"/>
      <c r="DG171" s="53"/>
      <c r="DH171" s="53"/>
      <c r="DI171" s="53"/>
      <c r="DJ171" s="53"/>
    </row>
    <row r="172" spans="11:114" s="36" customFormat="1" x14ac:dyDescent="0.3">
      <c r="K172" s="53"/>
      <c r="L172" s="53"/>
      <c r="M172" s="53"/>
      <c r="N172" s="53"/>
      <c r="O172" s="53"/>
      <c r="P172" s="53"/>
      <c r="Q172" s="53"/>
      <c r="R172" s="53"/>
      <c r="S172" s="53"/>
      <c r="T172" s="53"/>
      <c r="U172" s="53"/>
      <c r="V172" s="53"/>
      <c r="W172" s="53"/>
      <c r="X172" s="53"/>
      <c r="Y172" s="53"/>
      <c r="Z172" s="53"/>
      <c r="AA172" s="53"/>
      <c r="AB172" s="53"/>
      <c r="AC172" s="53"/>
      <c r="AD172" s="53"/>
      <c r="AE172" s="53"/>
      <c r="AF172" s="53"/>
      <c r="AG172" s="53"/>
      <c r="AH172" s="53"/>
      <c r="AI172" s="53"/>
      <c r="AJ172" s="53"/>
      <c r="AK172" s="53"/>
      <c r="AL172" s="53"/>
      <c r="AM172" s="53"/>
      <c r="AN172" s="53"/>
      <c r="AO172" s="53"/>
      <c r="AP172" s="53"/>
      <c r="AQ172" s="53"/>
      <c r="AR172" s="53"/>
      <c r="AS172" s="53"/>
      <c r="AT172" s="53"/>
      <c r="AU172" s="53"/>
      <c r="AV172" s="53"/>
      <c r="AW172" s="53"/>
      <c r="AX172" s="53"/>
      <c r="AY172" s="53"/>
      <c r="AZ172" s="53"/>
      <c r="BA172" s="53"/>
      <c r="BB172" s="53"/>
      <c r="BC172" s="53"/>
      <c r="BD172" s="53"/>
      <c r="BE172" s="53"/>
      <c r="BF172" s="53"/>
      <c r="BG172" s="53"/>
      <c r="BH172" s="53"/>
      <c r="BI172" s="53"/>
      <c r="BJ172" s="53"/>
      <c r="BK172" s="53"/>
      <c r="BL172" s="53"/>
      <c r="BM172" s="53"/>
      <c r="BN172" s="53"/>
      <c r="BO172" s="53"/>
      <c r="BP172" s="53"/>
      <c r="BQ172" s="53"/>
      <c r="BR172" s="53"/>
      <c r="BS172" s="53"/>
      <c r="BT172" s="53"/>
      <c r="BU172" s="53"/>
      <c r="BV172" s="53"/>
      <c r="BW172" s="53"/>
      <c r="BX172" s="53"/>
      <c r="BY172" s="53"/>
      <c r="BZ172" s="53"/>
      <c r="CA172" s="53"/>
      <c r="CB172" s="53"/>
      <c r="CC172" s="53"/>
      <c r="CD172" s="53"/>
      <c r="CE172" s="53"/>
      <c r="CF172" s="53"/>
      <c r="CG172" s="53"/>
      <c r="CH172" s="53"/>
      <c r="CI172" s="53"/>
      <c r="CJ172" s="53"/>
      <c r="CK172" s="53"/>
      <c r="CL172" s="53"/>
      <c r="CM172" s="53"/>
      <c r="CN172" s="53"/>
      <c r="CO172" s="53"/>
      <c r="CP172" s="53"/>
      <c r="CQ172" s="53"/>
      <c r="CR172" s="53"/>
      <c r="CS172" s="53"/>
      <c r="CT172" s="53"/>
      <c r="CU172" s="53"/>
      <c r="CV172" s="53"/>
      <c r="CW172" s="53"/>
      <c r="CX172" s="53"/>
      <c r="CY172" s="53"/>
      <c r="CZ172" s="53"/>
      <c r="DA172" s="53"/>
      <c r="DB172" s="53"/>
      <c r="DC172" s="53"/>
      <c r="DD172" s="53"/>
      <c r="DE172" s="53"/>
      <c r="DF172" s="53"/>
      <c r="DG172" s="53"/>
      <c r="DH172" s="53"/>
      <c r="DI172" s="53"/>
      <c r="DJ172" s="53"/>
    </row>
    <row r="173" spans="11:114" s="36" customFormat="1" x14ac:dyDescent="0.3">
      <c r="K173" s="53"/>
      <c r="L173" s="53"/>
      <c r="M173" s="53"/>
      <c r="N173" s="53"/>
      <c r="O173" s="53"/>
      <c r="P173" s="53"/>
      <c r="Q173" s="53"/>
      <c r="R173" s="53"/>
      <c r="S173" s="53"/>
      <c r="T173" s="53"/>
      <c r="U173" s="53"/>
      <c r="V173" s="53"/>
      <c r="W173" s="53"/>
      <c r="X173" s="53"/>
      <c r="Y173" s="53"/>
      <c r="Z173" s="53"/>
      <c r="AA173" s="53"/>
      <c r="AB173" s="53"/>
      <c r="AC173" s="53"/>
      <c r="AD173" s="53"/>
      <c r="AE173" s="53"/>
      <c r="AF173" s="53"/>
      <c r="AG173" s="53"/>
      <c r="AH173" s="53"/>
      <c r="AI173" s="53"/>
      <c r="AJ173" s="53"/>
      <c r="AK173" s="53"/>
      <c r="AL173" s="53"/>
      <c r="AM173" s="53"/>
      <c r="AN173" s="53"/>
      <c r="AO173" s="53"/>
      <c r="AP173" s="53"/>
      <c r="AQ173" s="53"/>
      <c r="AR173" s="53"/>
      <c r="AS173" s="53"/>
      <c r="AT173" s="53"/>
      <c r="AU173" s="53"/>
      <c r="AV173" s="53"/>
      <c r="AW173" s="53"/>
      <c r="AX173" s="53"/>
      <c r="AY173" s="53"/>
      <c r="AZ173" s="53"/>
      <c r="BA173" s="53"/>
      <c r="BB173" s="53"/>
      <c r="BC173" s="53"/>
      <c r="BD173" s="53"/>
      <c r="BE173" s="53"/>
      <c r="BF173" s="53"/>
      <c r="BG173" s="53"/>
      <c r="BH173" s="53"/>
      <c r="BI173" s="53"/>
      <c r="BJ173" s="53"/>
      <c r="BK173" s="53"/>
      <c r="BL173" s="53"/>
      <c r="BM173" s="53"/>
      <c r="BN173" s="53"/>
      <c r="BO173" s="53"/>
      <c r="BP173" s="53"/>
      <c r="BQ173" s="53"/>
      <c r="BR173" s="53"/>
      <c r="BS173" s="53"/>
      <c r="BT173" s="53"/>
      <c r="BU173" s="53"/>
      <c r="BV173" s="53"/>
      <c r="BW173" s="53"/>
      <c r="BX173" s="53"/>
      <c r="BY173" s="53"/>
      <c r="BZ173" s="53"/>
      <c r="CA173" s="53"/>
      <c r="CB173" s="53"/>
      <c r="CC173" s="53"/>
      <c r="CD173" s="53"/>
      <c r="CE173" s="53"/>
      <c r="CF173" s="53"/>
      <c r="CG173" s="53"/>
      <c r="CH173" s="53"/>
      <c r="CI173" s="53"/>
      <c r="CJ173" s="53"/>
      <c r="CK173" s="53"/>
      <c r="CL173" s="53"/>
      <c r="CM173" s="53"/>
      <c r="CN173" s="53"/>
      <c r="CO173" s="53"/>
      <c r="CP173" s="53"/>
      <c r="CQ173" s="53"/>
      <c r="CR173" s="53"/>
      <c r="CS173" s="53"/>
      <c r="CT173" s="53"/>
      <c r="CU173" s="53"/>
      <c r="CV173" s="53"/>
      <c r="CW173" s="53"/>
      <c r="CX173" s="53"/>
      <c r="CY173" s="53"/>
      <c r="CZ173" s="53"/>
      <c r="DA173" s="53"/>
      <c r="DB173" s="53"/>
      <c r="DC173" s="53"/>
      <c r="DD173" s="53"/>
      <c r="DE173" s="53"/>
      <c r="DF173" s="53"/>
      <c r="DG173" s="53"/>
      <c r="DH173" s="53"/>
      <c r="DI173" s="53"/>
      <c r="DJ173" s="53"/>
    </row>
    <row r="174" spans="11:114" s="36" customFormat="1" x14ac:dyDescent="0.3">
      <c r="K174" s="53"/>
      <c r="L174" s="53"/>
      <c r="M174" s="53"/>
      <c r="N174" s="53"/>
      <c r="O174" s="53"/>
      <c r="P174" s="53"/>
      <c r="Q174" s="53"/>
      <c r="R174" s="53"/>
      <c r="S174" s="53"/>
      <c r="T174" s="53"/>
      <c r="U174" s="53"/>
      <c r="V174" s="53"/>
      <c r="W174" s="53"/>
      <c r="X174" s="53"/>
      <c r="Y174" s="53"/>
      <c r="Z174" s="53"/>
      <c r="AA174" s="53"/>
      <c r="AB174" s="53"/>
      <c r="AC174" s="53"/>
      <c r="AD174" s="53"/>
      <c r="AE174" s="53"/>
      <c r="AF174" s="53"/>
      <c r="AG174" s="53"/>
      <c r="AH174" s="53"/>
      <c r="AI174" s="53"/>
      <c r="AJ174" s="53"/>
      <c r="AK174" s="53"/>
      <c r="AL174" s="53"/>
      <c r="AM174" s="53"/>
      <c r="AN174" s="53"/>
      <c r="AO174" s="53"/>
      <c r="AP174" s="53"/>
      <c r="AQ174" s="53"/>
      <c r="AR174" s="53"/>
      <c r="AS174" s="53"/>
      <c r="AT174" s="53"/>
      <c r="AU174" s="53"/>
      <c r="AV174" s="53"/>
      <c r="AW174" s="53"/>
      <c r="AX174" s="53"/>
      <c r="AY174" s="53"/>
      <c r="AZ174" s="53"/>
      <c r="BA174" s="53"/>
      <c r="BB174" s="53"/>
      <c r="BC174" s="53"/>
      <c r="BD174" s="53"/>
      <c r="BE174" s="53"/>
      <c r="BF174" s="53"/>
      <c r="BG174" s="53"/>
      <c r="BH174" s="53"/>
      <c r="BI174" s="53"/>
      <c r="BJ174" s="53"/>
      <c r="BK174" s="53"/>
      <c r="BL174" s="53"/>
      <c r="BM174" s="53"/>
      <c r="BN174" s="53"/>
      <c r="BO174" s="53"/>
      <c r="BP174" s="53"/>
      <c r="BQ174" s="53"/>
      <c r="BR174" s="53"/>
      <c r="BS174" s="53"/>
      <c r="BT174" s="53"/>
      <c r="BU174" s="53"/>
      <c r="BV174" s="53"/>
      <c r="BW174" s="53"/>
      <c r="BX174" s="53"/>
      <c r="BY174" s="53"/>
      <c r="BZ174" s="53"/>
      <c r="CA174" s="53"/>
      <c r="CB174" s="53"/>
      <c r="CC174" s="53"/>
      <c r="CD174" s="53"/>
      <c r="CE174" s="53"/>
      <c r="CF174" s="53"/>
      <c r="CG174" s="53"/>
      <c r="CH174" s="53"/>
      <c r="CI174" s="53"/>
      <c r="CJ174" s="53"/>
      <c r="CK174" s="53"/>
      <c r="CL174" s="53"/>
      <c r="CM174" s="53"/>
      <c r="CN174" s="53"/>
      <c r="CO174" s="53"/>
      <c r="CP174" s="53"/>
      <c r="CQ174" s="53"/>
      <c r="CR174" s="53"/>
      <c r="CS174" s="53"/>
      <c r="CT174" s="53"/>
      <c r="CU174" s="53"/>
      <c r="CV174" s="53"/>
      <c r="CW174" s="53"/>
      <c r="CX174" s="53"/>
      <c r="CY174" s="53"/>
      <c r="CZ174" s="53"/>
      <c r="DA174" s="53"/>
      <c r="DB174" s="53"/>
      <c r="DC174" s="53"/>
      <c r="DD174" s="53"/>
      <c r="DE174" s="53"/>
      <c r="DF174" s="53"/>
      <c r="DG174" s="53"/>
      <c r="DH174" s="53"/>
      <c r="DI174" s="53"/>
      <c r="DJ174" s="53"/>
    </row>
    <row r="175" spans="11:114" s="36" customFormat="1" x14ac:dyDescent="0.3">
      <c r="K175" s="53"/>
      <c r="L175" s="53"/>
      <c r="M175" s="53"/>
      <c r="N175" s="53"/>
      <c r="O175" s="53"/>
      <c r="P175" s="53"/>
      <c r="Q175" s="53"/>
      <c r="R175" s="53"/>
      <c r="S175" s="53"/>
      <c r="T175" s="53"/>
      <c r="U175" s="53"/>
      <c r="V175" s="53"/>
      <c r="W175" s="53"/>
      <c r="X175" s="53"/>
      <c r="Y175" s="53"/>
      <c r="Z175" s="53"/>
      <c r="AA175" s="53"/>
      <c r="AB175" s="53"/>
      <c r="AC175" s="53"/>
      <c r="AD175" s="53"/>
      <c r="AE175" s="53"/>
      <c r="AF175" s="53"/>
      <c r="AG175" s="53"/>
      <c r="AH175" s="53"/>
      <c r="AI175" s="53"/>
      <c r="AJ175" s="53"/>
      <c r="AK175" s="53"/>
      <c r="AL175" s="53"/>
      <c r="AM175" s="53"/>
      <c r="AN175" s="53"/>
      <c r="AO175" s="53"/>
      <c r="AP175" s="53"/>
      <c r="AQ175" s="53"/>
      <c r="AR175" s="53"/>
      <c r="AS175" s="53"/>
      <c r="AT175" s="53"/>
      <c r="AU175" s="53"/>
      <c r="AV175" s="53"/>
      <c r="AW175" s="53"/>
      <c r="AX175" s="53"/>
      <c r="AY175" s="53"/>
      <c r="AZ175" s="53"/>
      <c r="BA175" s="53"/>
      <c r="BB175" s="53"/>
      <c r="BC175" s="53"/>
      <c r="BD175" s="53"/>
      <c r="BE175" s="53"/>
      <c r="BF175" s="53"/>
      <c r="BG175" s="53"/>
      <c r="BH175" s="53"/>
      <c r="BI175" s="53"/>
      <c r="BJ175" s="53"/>
      <c r="BK175" s="53"/>
      <c r="BL175" s="53"/>
      <c r="BM175" s="53"/>
      <c r="BN175" s="53"/>
      <c r="BO175" s="53"/>
      <c r="BP175" s="53"/>
      <c r="BQ175" s="53"/>
      <c r="BR175" s="53"/>
      <c r="BS175" s="53"/>
      <c r="BT175" s="53"/>
      <c r="BU175" s="53"/>
      <c r="BV175" s="53"/>
      <c r="BW175" s="53"/>
      <c r="BX175" s="53"/>
      <c r="BY175" s="53"/>
      <c r="BZ175" s="53"/>
      <c r="CA175" s="53"/>
      <c r="CB175" s="53"/>
      <c r="CC175" s="53"/>
      <c r="CD175" s="53"/>
      <c r="CE175" s="53"/>
      <c r="CF175" s="53"/>
      <c r="CG175" s="53"/>
      <c r="CH175" s="53"/>
      <c r="CI175" s="53"/>
      <c r="CJ175" s="53"/>
      <c r="CK175" s="53"/>
      <c r="CL175" s="53"/>
      <c r="CM175" s="53"/>
      <c r="CN175" s="53"/>
      <c r="CO175" s="53"/>
      <c r="CP175" s="53"/>
      <c r="CQ175" s="53"/>
      <c r="CR175" s="53"/>
      <c r="CS175" s="53"/>
      <c r="CT175" s="53"/>
      <c r="CU175" s="53"/>
      <c r="CV175" s="53"/>
      <c r="CW175" s="53"/>
      <c r="CX175" s="53"/>
      <c r="CY175" s="53"/>
      <c r="CZ175" s="53"/>
      <c r="DA175" s="53"/>
      <c r="DB175" s="53"/>
      <c r="DC175" s="53"/>
      <c r="DD175" s="53"/>
      <c r="DE175" s="53"/>
      <c r="DF175" s="53"/>
      <c r="DG175" s="53"/>
      <c r="DH175" s="53"/>
      <c r="DI175" s="53"/>
      <c r="DJ175" s="53"/>
    </row>
    <row r="176" spans="11:114" s="36" customFormat="1" x14ac:dyDescent="0.3">
      <c r="K176" s="53"/>
      <c r="L176" s="53"/>
      <c r="M176" s="53"/>
      <c r="N176" s="53"/>
      <c r="O176" s="53"/>
      <c r="P176" s="53"/>
      <c r="Q176" s="53"/>
      <c r="R176" s="53"/>
      <c r="S176" s="53"/>
      <c r="T176" s="53"/>
      <c r="U176" s="53"/>
      <c r="V176" s="53"/>
      <c r="W176" s="53"/>
      <c r="X176" s="53"/>
      <c r="Y176" s="53"/>
      <c r="Z176" s="53"/>
      <c r="AA176" s="53"/>
      <c r="AB176" s="53"/>
      <c r="AC176" s="53"/>
      <c r="AD176" s="53"/>
      <c r="AE176" s="53"/>
      <c r="AF176" s="53"/>
      <c r="AG176" s="53"/>
      <c r="AH176" s="53"/>
      <c r="AI176" s="53"/>
      <c r="AJ176" s="53"/>
      <c r="AK176" s="53"/>
      <c r="AL176" s="53"/>
      <c r="AM176" s="53"/>
      <c r="AN176" s="53"/>
      <c r="AO176" s="53"/>
      <c r="AP176" s="53"/>
      <c r="AQ176" s="53"/>
      <c r="AR176" s="53"/>
      <c r="AS176" s="53"/>
      <c r="AT176" s="53"/>
      <c r="AU176" s="53"/>
      <c r="AV176" s="53"/>
      <c r="AW176" s="53"/>
      <c r="AX176" s="53"/>
      <c r="AY176" s="53"/>
      <c r="AZ176" s="53"/>
      <c r="BA176" s="53"/>
      <c r="BB176" s="53"/>
      <c r="BC176" s="53"/>
      <c r="BD176" s="53"/>
      <c r="BE176" s="53"/>
      <c r="BF176" s="53"/>
      <c r="BG176" s="53"/>
      <c r="BH176" s="53"/>
      <c r="BI176" s="53"/>
      <c r="BJ176" s="53"/>
      <c r="BK176" s="53"/>
      <c r="BL176" s="53"/>
      <c r="BM176" s="53"/>
      <c r="BN176" s="53"/>
      <c r="BO176" s="53"/>
      <c r="BP176" s="53"/>
      <c r="BQ176" s="53"/>
      <c r="BR176" s="53"/>
      <c r="BS176" s="53"/>
      <c r="BT176" s="53"/>
      <c r="BU176" s="53"/>
      <c r="BV176" s="53"/>
      <c r="BW176" s="53"/>
      <c r="BX176" s="53"/>
      <c r="BY176" s="53"/>
      <c r="BZ176" s="53"/>
      <c r="CA176" s="53"/>
      <c r="CB176" s="53"/>
      <c r="CC176" s="53"/>
      <c r="CD176" s="53"/>
      <c r="CE176" s="53"/>
      <c r="CF176" s="53"/>
      <c r="CG176" s="53"/>
      <c r="CH176" s="53"/>
      <c r="CI176" s="53"/>
      <c r="CJ176" s="53"/>
      <c r="CK176" s="53"/>
      <c r="CL176" s="53"/>
      <c r="CM176" s="53"/>
      <c r="CN176" s="53"/>
      <c r="CO176" s="53"/>
      <c r="CP176" s="53"/>
      <c r="CQ176" s="53"/>
      <c r="CR176" s="53"/>
      <c r="CS176" s="53"/>
      <c r="CT176" s="53"/>
      <c r="CU176" s="53"/>
      <c r="CV176" s="53"/>
      <c r="CW176" s="53"/>
      <c r="CX176" s="53"/>
      <c r="CY176" s="53"/>
      <c r="CZ176" s="53"/>
      <c r="DA176" s="53"/>
      <c r="DB176" s="53"/>
      <c r="DC176" s="53"/>
      <c r="DD176" s="53"/>
      <c r="DE176" s="53"/>
      <c r="DF176" s="53"/>
      <c r="DG176" s="53"/>
      <c r="DH176" s="53"/>
      <c r="DI176" s="53"/>
      <c r="DJ176" s="53"/>
    </row>
    <row r="177" spans="11:114" s="36" customFormat="1" x14ac:dyDescent="0.3">
      <c r="K177" s="53"/>
      <c r="L177" s="53"/>
      <c r="M177" s="53"/>
      <c r="N177" s="53"/>
      <c r="O177" s="53"/>
      <c r="P177" s="53"/>
      <c r="Q177" s="53"/>
      <c r="R177" s="53"/>
      <c r="S177" s="53"/>
      <c r="T177" s="53"/>
      <c r="U177" s="53"/>
      <c r="V177" s="53"/>
      <c r="W177" s="53"/>
      <c r="X177" s="53"/>
      <c r="Y177" s="53"/>
      <c r="Z177" s="53"/>
      <c r="AA177" s="53"/>
      <c r="AB177" s="53"/>
      <c r="AC177" s="53"/>
      <c r="AD177" s="53"/>
      <c r="AE177" s="53"/>
      <c r="AF177" s="53"/>
      <c r="AG177" s="53"/>
      <c r="AH177" s="53"/>
      <c r="AI177" s="53"/>
      <c r="AJ177" s="53"/>
      <c r="AK177" s="53"/>
      <c r="AL177" s="53"/>
      <c r="AM177" s="53"/>
      <c r="AN177" s="53"/>
      <c r="AO177" s="53"/>
      <c r="AP177" s="53"/>
      <c r="AQ177" s="53"/>
      <c r="AR177" s="53"/>
      <c r="AS177" s="53"/>
      <c r="AT177" s="53"/>
      <c r="AU177" s="53"/>
      <c r="AV177" s="53"/>
      <c r="AW177" s="53"/>
      <c r="AX177" s="53"/>
      <c r="AY177" s="53"/>
      <c r="AZ177" s="53"/>
      <c r="BA177" s="53"/>
      <c r="BB177" s="53"/>
      <c r="BC177" s="53"/>
      <c r="BD177" s="53"/>
      <c r="BE177" s="53"/>
      <c r="BF177" s="53"/>
      <c r="BG177" s="53"/>
      <c r="BH177" s="53"/>
      <c r="BI177" s="53"/>
      <c r="BJ177" s="53"/>
      <c r="BK177" s="53"/>
      <c r="BL177" s="53"/>
      <c r="BM177" s="53"/>
      <c r="BN177" s="53"/>
      <c r="BO177" s="53"/>
      <c r="BP177" s="53"/>
      <c r="BQ177" s="53"/>
      <c r="BR177" s="53"/>
      <c r="BS177" s="53"/>
      <c r="BT177" s="53"/>
      <c r="BU177" s="53"/>
      <c r="BV177" s="53"/>
      <c r="BW177" s="53"/>
      <c r="BX177" s="53"/>
      <c r="BY177" s="53"/>
      <c r="BZ177" s="53"/>
      <c r="CA177" s="53"/>
      <c r="CB177" s="53"/>
      <c r="CC177" s="53"/>
      <c r="CD177" s="53"/>
      <c r="CE177" s="53"/>
      <c r="CF177" s="53"/>
      <c r="CG177" s="53"/>
      <c r="CH177" s="53"/>
      <c r="CI177" s="53"/>
      <c r="CJ177" s="53"/>
      <c r="CK177" s="53"/>
      <c r="CL177" s="53"/>
      <c r="CM177" s="53"/>
      <c r="CN177" s="53"/>
      <c r="CO177" s="53"/>
      <c r="CP177" s="53"/>
      <c r="CQ177" s="53"/>
      <c r="CR177" s="53"/>
      <c r="CS177" s="53"/>
      <c r="CT177" s="53"/>
      <c r="CU177" s="53"/>
      <c r="CV177" s="53"/>
      <c r="CW177" s="53"/>
      <c r="CX177" s="53"/>
      <c r="CY177" s="53"/>
      <c r="CZ177" s="53"/>
      <c r="DA177" s="53"/>
      <c r="DB177" s="53"/>
      <c r="DC177" s="53"/>
      <c r="DD177" s="53"/>
      <c r="DE177" s="53"/>
      <c r="DF177" s="53"/>
      <c r="DG177" s="53"/>
      <c r="DH177" s="53"/>
      <c r="DI177" s="53"/>
      <c r="DJ177" s="53"/>
    </row>
    <row r="178" spans="11:114" s="36" customFormat="1" x14ac:dyDescent="0.3">
      <c r="K178" s="53"/>
      <c r="L178" s="53"/>
      <c r="M178" s="53"/>
      <c r="N178" s="53"/>
      <c r="O178" s="53"/>
      <c r="P178" s="53"/>
      <c r="Q178" s="53"/>
      <c r="R178" s="53"/>
      <c r="S178" s="53"/>
      <c r="T178" s="53"/>
      <c r="U178" s="53"/>
      <c r="V178" s="53"/>
      <c r="W178" s="53"/>
      <c r="X178" s="53"/>
      <c r="Y178" s="53"/>
      <c r="Z178" s="53"/>
      <c r="AA178" s="53"/>
      <c r="AB178" s="53"/>
      <c r="AC178" s="53"/>
      <c r="AD178" s="53"/>
      <c r="AE178" s="53"/>
      <c r="AF178" s="53"/>
      <c r="AG178" s="53"/>
      <c r="AH178" s="53"/>
      <c r="AI178" s="53"/>
      <c r="AJ178" s="53"/>
      <c r="AK178" s="53"/>
      <c r="AL178" s="53"/>
      <c r="AM178" s="53"/>
      <c r="AN178" s="53"/>
      <c r="AO178" s="53"/>
      <c r="AP178" s="53"/>
      <c r="AQ178" s="53"/>
      <c r="AR178" s="53"/>
      <c r="AS178" s="53"/>
      <c r="AT178" s="53"/>
      <c r="AU178" s="53"/>
      <c r="AV178" s="53"/>
      <c r="AW178" s="53"/>
      <c r="AX178" s="53"/>
      <c r="AY178" s="53"/>
      <c r="AZ178" s="53"/>
      <c r="BA178" s="53"/>
      <c r="BB178" s="53"/>
      <c r="BC178" s="53"/>
      <c r="BD178" s="53"/>
      <c r="BE178" s="53"/>
      <c r="BF178" s="53"/>
      <c r="BG178" s="53"/>
      <c r="BH178" s="53"/>
      <c r="BI178" s="53"/>
      <c r="BJ178" s="53"/>
      <c r="BK178" s="53"/>
      <c r="BL178" s="53"/>
      <c r="BM178" s="53"/>
      <c r="BN178" s="53"/>
      <c r="BO178" s="53"/>
      <c r="BP178" s="53"/>
      <c r="BQ178" s="53"/>
      <c r="BR178" s="53"/>
      <c r="BS178" s="53"/>
      <c r="BT178" s="53"/>
      <c r="BU178" s="53"/>
      <c r="BV178" s="53"/>
      <c r="BW178" s="53"/>
      <c r="BX178" s="53"/>
      <c r="BY178" s="53"/>
      <c r="BZ178" s="53"/>
      <c r="CA178" s="53"/>
      <c r="CB178" s="53"/>
      <c r="CC178" s="53"/>
      <c r="CD178" s="53"/>
      <c r="CE178" s="53"/>
      <c r="CF178" s="53"/>
      <c r="CG178" s="53"/>
      <c r="CH178" s="53"/>
      <c r="CI178" s="53"/>
      <c r="CJ178" s="53"/>
      <c r="CK178" s="53"/>
      <c r="CL178" s="53"/>
      <c r="CM178" s="53"/>
      <c r="CN178" s="53"/>
      <c r="CO178" s="53"/>
      <c r="CP178" s="53"/>
      <c r="CQ178" s="53"/>
      <c r="CR178" s="53"/>
      <c r="CS178" s="53"/>
      <c r="CT178" s="53"/>
      <c r="CU178" s="53"/>
      <c r="CV178" s="53"/>
      <c r="CW178" s="53"/>
      <c r="CX178" s="53"/>
      <c r="CY178" s="53"/>
      <c r="CZ178" s="53"/>
      <c r="DA178" s="53"/>
      <c r="DB178" s="53"/>
      <c r="DC178" s="53"/>
      <c r="DD178" s="53"/>
      <c r="DE178" s="53"/>
      <c r="DF178" s="53"/>
      <c r="DG178" s="53"/>
      <c r="DH178" s="53"/>
      <c r="DI178" s="53"/>
      <c r="DJ178" s="53"/>
    </row>
    <row r="179" spans="11:114" s="36" customFormat="1" x14ac:dyDescent="0.3">
      <c r="K179" s="53"/>
      <c r="L179" s="53"/>
      <c r="M179" s="53"/>
      <c r="N179" s="53"/>
      <c r="O179" s="53"/>
      <c r="P179" s="53"/>
      <c r="Q179" s="53"/>
      <c r="R179" s="53"/>
      <c r="S179" s="53"/>
      <c r="T179" s="53"/>
      <c r="U179" s="53"/>
      <c r="V179" s="53"/>
      <c r="W179" s="53"/>
      <c r="X179" s="53"/>
      <c r="Y179" s="53"/>
      <c r="Z179" s="53"/>
      <c r="AA179" s="53"/>
      <c r="AB179" s="53"/>
      <c r="AC179" s="53"/>
      <c r="AD179" s="53"/>
      <c r="AE179" s="53"/>
      <c r="AF179" s="53"/>
      <c r="AG179" s="53"/>
      <c r="AH179" s="53"/>
      <c r="AI179" s="53"/>
      <c r="AJ179" s="53"/>
      <c r="AK179" s="53"/>
      <c r="AL179" s="53"/>
      <c r="AM179" s="53"/>
      <c r="AN179" s="53"/>
      <c r="AO179" s="53"/>
      <c r="AP179" s="53"/>
      <c r="AQ179" s="53"/>
      <c r="AR179" s="53"/>
      <c r="AS179" s="53"/>
      <c r="AT179" s="53"/>
      <c r="AU179" s="53"/>
      <c r="AV179" s="53"/>
      <c r="AW179" s="53"/>
      <c r="AX179" s="53"/>
      <c r="AY179" s="53"/>
      <c r="AZ179" s="53"/>
      <c r="BA179" s="53"/>
      <c r="BB179" s="53"/>
      <c r="BC179" s="53"/>
      <c r="BD179" s="53"/>
      <c r="BE179" s="53"/>
      <c r="BF179" s="53"/>
      <c r="BG179" s="53"/>
      <c r="BH179" s="53"/>
      <c r="BI179" s="53"/>
      <c r="BJ179" s="53"/>
      <c r="BK179" s="53"/>
      <c r="BL179" s="53"/>
      <c r="BM179" s="53"/>
      <c r="BN179" s="53"/>
      <c r="BO179" s="53"/>
      <c r="BP179" s="53"/>
      <c r="BQ179" s="53"/>
      <c r="BR179" s="53"/>
      <c r="BS179" s="53"/>
      <c r="BT179" s="53"/>
      <c r="BU179" s="53"/>
      <c r="BV179" s="53"/>
      <c r="BW179" s="53"/>
      <c r="BX179" s="53"/>
      <c r="BY179" s="53"/>
      <c r="BZ179" s="53"/>
      <c r="CA179" s="53"/>
      <c r="CB179" s="53"/>
      <c r="CC179" s="53"/>
      <c r="CD179" s="53"/>
      <c r="CE179" s="53"/>
      <c r="CF179" s="53"/>
      <c r="CG179" s="53"/>
      <c r="CH179" s="53"/>
      <c r="CI179" s="53"/>
      <c r="CJ179" s="53"/>
      <c r="CK179" s="53"/>
      <c r="CL179" s="53"/>
      <c r="CM179" s="53"/>
      <c r="CN179" s="53"/>
      <c r="CO179" s="53"/>
      <c r="CP179" s="53"/>
      <c r="CQ179" s="53"/>
      <c r="CR179" s="53"/>
      <c r="CS179" s="53"/>
      <c r="CT179" s="53"/>
      <c r="CU179" s="53"/>
      <c r="CV179" s="53"/>
      <c r="CW179" s="53"/>
      <c r="CX179" s="53"/>
      <c r="CY179" s="53"/>
      <c r="CZ179" s="53"/>
      <c r="DA179" s="53"/>
      <c r="DB179" s="53"/>
      <c r="DC179" s="53"/>
      <c r="DD179" s="53"/>
      <c r="DE179" s="53"/>
      <c r="DF179" s="53"/>
      <c r="DG179" s="53"/>
      <c r="DH179" s="53"/>
      <c r="DI179" s="53"/>
      <c r="DJ179" s="53"/>
    </row>
    <row r="180" spans="11:114" s="36" customFormat="1" x14ac:dyDescent="0.3">
      <c r="K180" s="53"/>
      <c r="L180" s="53"/>
      <c r="M180" s="53"/>
      <c r="N180" s="53"/>
      <c r="O180" s="53"/>
      <c r="P180" s="53"/>
      <c r="Q180" s="53"/>
      <c r="R180" s="53"/>
      <c r="S180" s="53"/>
      <c r="T180" s="53"/>
      <c r="U180" s="53"/>
      <c r="V180" s="53"/>
      <c r="W180" s="53"/>
      <c r="X180" s="53"/>
      <c r="Y180" s="53"/>
      <c r="Z180" s="53"/>
      <c r="AA180" s="53"/>
      <c r="AB180" s="53"/>
      <c r="AC180" s="53"/>
      <c r="AD180" s="53"/>
      <c r="AE180" s="53"/>
      <c r="AF180" s="53"/>
      <c r="AG180" s="53"/>
      <c r="AH180" s="53"/>
      <c r="AI180" s="53"/>
      <c r="AJ180" s="53"/>
      <c r="AK180" s="53"/>
      <c r="AL180" s="53"/>
      <c r="AM180" s="53"/>
      <c r="AN180" s="53"/>
      <c r="AO180" s="53"/>
      <c r="AP180" s="53"/>
      <c r="AQ180" s="53"/>
      <c r="AR180" s="53"/>
      <c r="AS180" s="53"/>
      <c r="AT180" s="53"/>
      <c r="AU180" s="53"/>
      <c r="AV180" s="53"/>
      <c r="AW180" s="53"/>
      <c r="AX180" s="53"/>
      <c r="AY180" s="53"/>
      <c r="AZ180" s="53"/>
      <c r="BA180" s="53"/>
      <c r="BB180" s="53"/>
      <c r="BC180" s="53"/>
      <c r="BD180" s="53"/>
      <c r="BE180" s="53"/>
      <c r="BF180" s="53"/>
      <c r="BG180" s="53"/>
      <c r="BH180" s="53"/>
      <c r="BI180" s="53"/>
      <c r="BJ180" s="53"/>
      <c r="BK180" s="53"/>
      <c r="BL180" s="53"/>
      <c r="BM180" s="53"/>
      <c r="BN180" s="53"/>
      <c r="BO180" s="53"/>
      <c r="BP180" s="53"/>
      <c r="BQ180" s="53"/>
      <c r="BR180" s="53"/>
      <c r="BS180" s="53"/>
      <c r="BT180" s="53"/>
      <c r="BU180" s="53"/>
      <c r="BV180" s="53"/>
      <c r="BW180" s="53"/>
      <c r="BX180" s="53"/>
      <c r="BY180" s="53"/>
      <c r="BZ180" s="53"/>
      <c r="CA180" s="53"/>
      <c r="CB180" s="53"/>
      <c r="CC180" s="53"/>
      <c r="CD180" s="53"/>
      <c r="CE180" s="53"/>
      <c r="CF180" s="53"/>
      <c r="CG180" s="53"/>
      <c r="CH180" s="53"/>
      <c r="CI180" s="53"/>
      <c r="CJ180" s="53"/>
      <c r="CK180" s="53"/>
      <c r="CL180" s="53"/>
      <c r="CM180" s="53"/>
      <c r="CN180" s="53"/>
      <c r="CO180" s="53"/>
      <c r="CP180" s="53"/>
      <c r="CQ180" s="53"/>
      <c r="CR180" s="53"/>
      <c r="CS180" s="53"/>
      <c r="CT180" s="53"/>
      <c r="CU180" s="53"/>
      <c r="CV180" s="53"/>
      <c r="CW180" s="53"/>
      <c r="CX180" s="53"/>
      <c r="CY180" s="53"/>
      <c r="CZ180" s="53"/>
      <c r="DA180" s="53"/>
      <c r="DB180" s="53"/>
      <c r="DC180" s="53"/>
      <c r="DD180" s="53"/>
      <c r="DE180" s="53"/>
      <c r="DF180" s="53"/>
      <c r="DG180" s="53"/>
      <c r="DH180" s="53"/>
      <c r="DI180" s="53"/>
      <c r="DJ180" s="53"/>
    </row>
    <row r="181" spans="11:114" s="36" customFormat="1" x14ac:dyDescent="0.3">
      <c r="K181" s="53"/>
      <c r="L181" s="53"/>
      <c r="M181" s="53"/>
      <c r="N181" s="53"/>
      <c r="O181" s="53"/>
      <c r="P181" s="53"/>
      <c r="Q181" s="53"/>
      <c r="R181" s="53"/>
      <c r="S181" s="53"/>
      <c r="T181" s="53"/>
      <c r="U181" s="53"/>
      <c r="V181" s="53"/>
      <c r="W181" s="53"/>
      <c r="X181" s="53"/>
      <c r="Y181" s="53"/>
      <c r="Z181" s="53"/>
      <c r="AA181" s="53"/>
      <c r="AB181" s="53"/>
      <c r="AC181" s="53"/>
      <c r="AD181" s="53"/>
      <c r="AE181" s="53"/>
      <c r="AF181" s="53"/>
      <c r="AG181" s="53"/>
      <c r="AH181" s="53"/>
      <c r="AI181" s="53"/>
      <c r="AJ181" s="53"/>
      <c r="AK181" s="53"/>
      <c r="AL181" s="53"/>
      <c r="AM181" s="53"/>
      <c r="AN181" s="53"/>
      <c r="AO181" s="53"/>
      <c r="AP181" s="53"/>
      <c r="AQ181" s="53"/>
      <c r="AR181" s="53"/>
      <c r="AS181" s="53"/>
      <c r="AT181" s="53"/>
      <c r="AU181" s="53"/>
      <c r="AV181" s="53"/>
      <c r="AW181" s="53"/>
      <c r="AX181" s="53"/>
      <c r="AY181" s="53"/>
      <c r="AZ181" s="53"/>
      <c r="BA181" s="53"/>
      <c r="BB181" s="53"/>
      <c r="BC181" s="53"/>
      <c r="BD181" s="53"/>
      <c r="BE181" s="53"/>
      <c r="BF181" s="53"/>
      <c r="BG181" s="53"/>
      <c r="BH181" s="53"/>
      <c r="BI181" s="53"/>
      <c r="BJ181" s="53"/>
      <c r="BK181" s="53"/>
      <c r="BL181" s="53"/>
      <c r="BM181" s="53"/>
      <c r="BN181" s="53"/>
      <c r="BO181" s="53"/>
      <c r="BP181" s="53"/>
      <c r="BQ181" s="53"/>
      <c r="BR181" s="53"/>
      <c r="BS181" s="53"/>
      <c r="BT181" s="53"/>
      <c r="BU181" s="53"/>
      <c r="BV181" s="53"/>
      <c r="BW181" s="53"/>
      <c r="BX181" s="53"/>
      <c r="BY181" s="53"/>
      <c r="BZ181" s="53"/>
      <c r="CA181" s="53"/>
      <c r="CB181" s="53"/>
      <c r="CC181" s="53"/>
      <c r="CD181" s="53"/>
      <c r="CE181" s="53"/>
      <c r="CF181" s="53"/>
      <c r="CG181" s="53"/>
      <c r="CH181" s="53"/>
      <c r="CI181" s="53"/>
      <c r="CJ181" s="53"/>
      <c r="CK181" s="53"/>
      <c r="CL181" s="53"/>
      <c r="CM181" s="53"/>
      <c r="CN181" s="53"/>
      <c r="CO181" s="53"/>
      <c r="CP181" s="53"/>
      <c r="CQ181" s="53"/>
      <c r="CR181" s="53"/>
      <c r="CS181" s="53"/>
      <c r="CT181" s="53"/>
      <c r="CU181" s="53"/>
      <c r="CV181" s="53"/>
      <c r="CW181" s="53"/>
      <c r="CX181" s="53"/>
      <c r="CY181" s="53"/>
      <c r="CZ181" s="53"/>
      <c r="DA181" s="53"/>
      <c r="DB181" s="53"/>
      <c r="DC181" s="53"/>
      <c r="DD181" s="53"/>
      <c r="DE181" s="53"/>
      <c r="DF181" s="53"/>
      <c r="DG181" s="53"/>
      <c r="DH181" s="53"/>
      <c r="DI181" s="53"/>
      <c r="DJ181" s="53"/>
    </row>
    <row r="182" spans="11:114" s="36" customFormat="1" x14ac:dyDescent="0.3">
      <c r="K182" s="53"/>
      <c r="L182" s="53"/>
      <c r="M182" s="53"/>
      <c r="N182" s="53"/>
      <c r="O182" s="53"/>
      <c r="P182" s="53"/>
      <c r="Q182" s="53"/>
      <c r="R182" s="53"/>
      <c r="S182" s="53"/>
      <c r="T182" s="53"/>
      <c r="U182" s="53"/>
      <c r="V182" s="53"/>
      <c r="W182" s="53"/>
      <c r="X182" s="53"/>
      <c r="Y182" s="53"/>
      <c r="Z182" s="53"/>
      <c r="AA182" s="53"/>
      <c r="AB182" s="53"/>
      <c r="AC182" s="53"/>
      <c r="AD182" s="53"/>
      <c r="AE182" s="53"/>
      <c r="AF182" s="53"/>
      <c r="AG182" s="53"/>
      <c r="AH182" s="53"/>
      <c r="AI182" s="53"/>
      <c r="AJ182" s="53"/>
      <c r="AK182" s="53"/>
      <c r="AL182" s="53"/>
      <c r="AM182" s="53"/>
      <c r="AN182" s="53"/>
      <c r="AO182" s="53"/>
      <c r="AP182" s="53"/>
      <c r="AQ182" s="53"/>
      <c r="AR182" s="53"/>
      <c r="AS182" s="53"/>
      <c r="AT182" s="53"/>
      <c r="AU182" s="53"/>
      <c r="AV182" s="53"/>
      <c r="AW182" s="53"/>
      <c r="AX182" s="53"/>
      <c r="AY182" s="53"/>
      <c r="AZ182" s="53"/>
      <c r="BA182" s="53"/>
      <c r="BB182" s="53"/>
      <c r="BC182" s="53"/>
      <c r="BD182" s="53"/>
      <c r="BE182" s="53"/>
      <c r="BF182" s="53"/>
      <c r="BG182" s="53"/>
      <c r="BH182" s="53"/>
      <c r="BI182" s="53"/>
      <c r="BJ182" s="53"/>
      <c r="BK182" s="53"/>
      <c r="BL182" s="53"/>
      <c r="BM182" s="53"/>
      <c r="BN182" s="53"/>
      <c r="BO182" s="53"/>
      <c r="BP182" s="53"/>
      <c r="BQ182" s="53"/>
      <c r="BR182" s="53"/>
      <c r="BS182" s="53"/>
      <c r="BT182" s="53"/>
      <c r="BU182" s="53"/>
      <c r="BV182" s="53"/>
      <c r="BW182" s="53"/>
      <c r="BX182" s="53"/>
      <c r="BY182" s="53"/>
      <c r="BZ182" s="53"/>
      <c r="CA182" s="53"/>
      <c r="CB182" s="53"/>
      <c r="CC182" s="53"/>
      <c r="CD182" s="53"/>
      <c r="CE182" s="53"/>
      <c r="CF182" s="53"/>
      <c r="CG182" s="53"/>
      <c r="CH182" s="53"/>
      <c r="CI182" s="53"/>
      <c r="CJ182" s="53"/>
      <c r="CK182" s="53"/>
      <c r="CL182" s="53"/>
      <c r="CM182" s="53"/>
      <c r="CN182" s="53"/>
      <c r="CO182" s="53"/>
      <c r="CP182" s="53"/>
      <c r="CQ182" s="53"/>
      <c r="CR182" s="53"/>
      <c r="CS182" s="53"/>
      <c r="CT182" s="53"/>
      <c r="CU182" s="53"/>
      <c r="CV182" s="53"/>
      <c r="CW182" s="53"/>
      <c r="CX182" s="53"/>
      <c r="CY182" s="53"/>
      <c r="CZ182" s="53"/>
      <c r="DA182" s="53"/>
      <c r="DB182" s="53"/>
      <c r="DC182" s="53"/>
      <c r="DD182" s="53"/>
      <c r="DE182" s="53"/>
      <c r="DF182" s="53"/>
      <c r="DG182" s="53"/>
      <c r="DH182" s="53"/>
      <c r="DI182" s="53"/>
      <c r="DJ182" s="53"/>
    </row>
    <row r="183" spans="11:114" s="36" customFormat="1" x14ac:dyDescent="0.3">
      <c r="K183" s="53"/>
      <c r="L183" s="53"/>
      <c r="M183" s="53"/>
      <c r="N183" s="53"/>
      <c r="O183" s="53"/>
      <c r="P183" s="53"/>
      <c r="Q183" s="53"/>
      <c r="R183" s="53"/>
      <c r="S183" s="53"/>
      <c r="T183" s="53"/>
      <c r="U183" s="53"/>
      <c r="V183" s="53"/>
      <c r="W183" s="53"/>
      <c r="X183" s="53"/>
      <c r="Y183" s="53"/>
      <c r="Z183" s="53"/>
      <c r="AA183" s="53"/>
      <c r="AB183" s="53"/>
      <c r="AC183" s="53"/>
      <c r="AD183" s="53"/>
      <c r="AE183" s="53"/>
      <c r="AF183" s="53"/>
      <c r="AG183" s="53"/>
      <c r="AH183" s="53"/>
      <c r="AI183" s="53"/>
      <c r="AJ183" s="53"/>
      <c r="AK183" s="53"/>
      <c r="AL183" s="53"/>
      <c r="AM183" s="53"/>
      <c r="AN183" s="53"/>
      <c r="AO183" s="53"/>
      <c r="AP183" s="53"/>
      <c r="AQ183" s="53"/>
      <c r="AR183" s="53"/>
      <c r="AS183" s="53"/>
      <c r="AT183" s="53"/>
      <c r="AU183" s="53"/>
      <c r="AV183" s="53"/>
      <c r="AW183" s="53"/>
      <c r="AX183" s="53"/>
      <c r="AY183" s="53"/>
      <c r="AZ183" s="53"/>
      <c r="BA183" s="53"/>
      <c r="BB183" s="53"/>
      <c r="BC183" s="53"/>
      <c r="BD183" s="53"/>
      <c r="BE183" s="53"/>
      <c r="BF183" s="53"/>
      <c r="BG183" s="53"/>
      <c r="BH183" s="53"/>
      <c r="BI183" s="53"/>
      <c r="BJ183" s="53"/>
      <c r="BK183" s="53"/>
      <c r="BL183" s="53"/>
      <c r="BM183" s="53"/>
      <c r="BN183" s="53"/>
      <c r="BO183" s="53"/>
      <c r="BP183" s="53"/>
      <c r="BQ183" s="53"/>
      <c r="BR183" s="53"/>
      <c r="BS183" s="53"/>
      <c r="BT183" s="53"/>
      <c r="BU183" s="53"/>
      <c r="BV183" s="53"/>
      <c r="BW183" s="53"/>
      <c r="BX183" s="53"/>
      <c r="BY183" s="53"/>
      <c r="BZ183" s="53"/>
      <c r="CA183" s="53"/>
      <c r="CB183" s="53"/>
      <c r="CC183" s="53"/>
      <c r="CD183" s="53"/>
      <c r="CE183" s="53"/>
      <c r="CF183" s="53"/>
      <c r="CG183" s="53"/>
      <c r="CH183" s="53"/>
      <c r="CI183" s="53"/>
      <c r="CJ183" s="53"/>
      <c r="CK183" s="53"/>
      <c r="CL183" s="53"/>
      <c r="CM183" s="53"/>
      <c r="CN183" s="53"/>
      <c r="CO183" s="53"/>
      <c r="CP183" s="53"/>
      <c r="CQ183" s="53"/>
      <c r="CR183" s="53"/>
      <c r="CS183" s="53"/>
      <c r="CT183" s="53"/>
      <c r="CU183" s="53"/>
      <c r="CV183" s="53"/>
      <c r="CW183" s="53"/>
      <c r="CX183" s="53"/>
      <c r="CY183" s="53"/>
      <c r="CZ183" s="53"/>
      <c r="DA183" s="53"/>
      <c r="DB183" s="53"/>
      <c r="DC183" s="53"/>
      <c r="DD183" s="53"/>
      <c r="DE183" s="53"/>
      <c r="DF183" s="53"/>
      <c r="DG183" s="53"/>
      <c r="DH183" s="53"/>
      <c r="DI183" s="53"/>
      <c r="DJ183" s="53"/>
    </row>
    <row r="184" spans="11:114" s="36" customFormat="1" x14ac:dyDescent="0.3">
      <c r="K184" s="53"/>
      <c r="L184" s="53"/>
      <c r="M184" s="53"/>
      <c r="N184" s="53"/>
      <c r="O184" s="53"/>
      <c r="P184" s="53"/>
      <c r="Q184" s="53"/>
      <c r="R184" s="53"/>
      <c r="S184" s="53"/>
      <c r="T184" s="53"/>
      <c r="U184" s="53"/>
      <c r="V184" s="53"/>
      <c r="W184" s="53"/>
      <c r="X184" s="53"/>
      <c r="Y184" s="53"/>
      <c r="Z184" s="53"/>
      <c r="AA184" s="53"/>
      <c r="AB184" s="53"/>
      <c r="AC184" s="53"/>
      <c r="AD184" s="53"/>
      <c r="AE184" s="53"/>
      <c r="AF184" s="53"/>
      <c r="AG184" s="53"/>
      <c r="AH184" s="53"/>
      <c r="AI184" s="53"/>
      <c r="AJ184" s="53"/>
      <c r="AK184" s="53"/>
      <c r="AL184" s="53"/>
      <c r="AM184" s="53"/>
      <c r="AN184" s="53"/>
      <c r="AO184" s="53"/>
      <c r="AP184" s="53"/>
      <c r="AQ184" s="53"/>
      <c r="AR184" s="53"/>
      <c r="AS184" s="53"/>
      <c r="AT184" s="53"/>
      <c r="AU184" s="53"/>
      <c r="AV184" s="53"/>
      <c r="AW184" s="53"/>
      <c r="AX184" s="53"/>
      <c r="AY184" s="53"/>
      <c r="AZ184" s="53"/>
      <c r="BA184" s="53"/>
      <c r="BB184" s="53"/>
      <c r="BC184" s="53"/>
      <c r="BD184" s="53"/>
      <c r="BE184" s="53"/>
      <c r="BF184" s="53"/>
      <c r="BG184" s="53"/>
      <c r="BH184" s="53"/>
      <c r="BI184" s="53"/>
      <c r="BJ184" s="53"/>
      <c r="BK184" s="53"/>
      <c r="BL184" s="53"/>
      <c r="BM184" s="53"/>
      <c r="BN184" s="53"/>
      <c r="BO184" s="53"/>
      <c r="BP184" s="53"/>
      <c r="BQ184" s="53"/>
      <c r="BR184" s="53"/>
      <c r="BS184" s="53"/>
      <c r="BT184" s="53"/>
      <c r="BU184" s="53"/>
      <c r="BV184" s="53"/>
      <c r="BW184" s="53"/>
      <c r="BX184" s="53"/>
      <c r="BY184" s="53"/>
      <c r="BZ184" s="53"/>
      <c r="CA184" s="53"/>
      <c r="CB184" s="53"/>
      <c r="CC184" s="53"/>
      <c r="CD184" s="53"/>
      <c r="CE184" s="53"/>
      <c r="CF184" s="53"/>
      <c r="CG184" s="53"/>
      <c r="CH184" s="53"/>
      <c r="CI184" s="53"/>
      <c r="CJ184" s="53"/>
      <c r="CK184" s="53"/>
      <c r="CL184" s="53"/>
      <c r="CM184" s="53"/>
      <c r="CN184" s="53"/>
      <c r="CO184" s="53"/>
      <c r="CP184" s="53"/>
      <c r="CQ184" s="53"/>
      <c r="CR184" s="53"/>
      <c r="CS184" s="53"/>
      <c r="CT184" s="53"/>
      <c r="CU184" s="53"/>
      <c r="CV184" s="53"/>
      <c r="CW184" s="53"/>
      <c r="CX184" s="53"/>
      <c r="CY184" s="53"/>
      <c r="CZ184" s="53"/>
      <c r="DA184" s="53"/>
      <c r="DB184" s="53"/>
      <c r="DC184" s="53"/>
      <c r="DD184" s="53"/>
      <c r="DE184" s="53"/>
      <c r="DF184" s="53"/>
      <c r="DG184" s="53"/>
      <c r="DH184" s="53"/>
      <c r="DI184" s="53"/>
      <c r="DJ184" s="53"/>
    </row>
    <row r="185" spans="11:114" s="36" customFormat="1" x14ac:dyDescent="0.3">
      <c r="K185" s="53"/>
      <c r="L185" s="53"/>
      <c r="M185" s="53"/>
      <c r="N185" s="53"/>
      <c r="O185" s="53"/>
      <c r="P185" s="53"/>
      <c r="Q185" s="53"/>
      <c r="R185" s="53"/>
      <c r="S185" s="53"/>
      <c r="T185" s="53"/>
      <c r="U185" s="53"/>
      <c r="V185" s="53"/>
      <c r="W185" s="53"/>
      <c r="X185" s="53"/>
      <c r="Y185" s="53"/>
      <c r="Z185" s="53"/>
      <c r="AA185" s="53"/>
      <c r="AB185" s="53"/>
      <c r="AC185" s="53"/>
      <c r="AD185" s="53"/>
      <c r="AE185" s="53"/>
      <c r="AF185" s="53"/>
      <c r="AG185" s="53"/>
      <c r="AH185" s="53"/>
      <c r="AI185" s="53"/>
      <c r="AJ185" s="53"/>
      <c r="AK185" s="53"/>
      <c r="AL185" s="53"/>
      <c r="AM185" s="53"/>
      <c r="AN185" s="53"/>
      <c r="AO185" s="53"/>
      <c r="AP185" s="53"/>
      <c r="AQ185" s="53"/>
      <c r="AR185" s="53"/>
      <c r="AS185" s="53"/>
      <c r="AT185" s="53"/>
      <c r="AU185" s="53"/>
      <c r="AV185" s="53"/>
      <c r="AW185" s="53"/>
      <c r="AX185" s="53"/>
      <c r="AY185" s="53"/>
      <c r="AZ185" s="53"/>
      <c r="BA185" s="53"/>
      <c r="BB185" s="53"/>
      <c r="BC185" s="53"/>
      <c r="BD185" s="53"/>
      <c r="BE185" s="53"/>
      <c r="BF185" s="53"/>
      <c r="BG185" s="53"/>
      <c r="BH185" s="53"/>
      <c r="BI185" s="53"/>
      <c r="BJ185" s="53"/>
      <c r="BK185" s="53"/>
      <c r="BL185" s="53"/>
      <c r="BM185" s="53"/>
      <c r="BN185" s="53"/>
      <c r="BO185" s="53"/>
      <c r="BP185" s="53"/>
      <c r="BQ185" s="53"/>
      <c r="BR185" s="53"/>
      <c r="BS185" s="53"/>
      <c r="BT185" s="53"/>
      <c r="BU185" s="53"/>
      <c r="BV185" s="53"/>
      <c r="BW185" s="53"/>
      <c r="BX185" s="53"/>
      <c r="BY185" s="53"/>
      <c r="BZ185" s="53"/>
      <c r="CA185" s="53"/>
      <c r="CB185" s="53"/>
      <c r="CC185" s="53"/>
      <c r="CD185" s="53"/>
      <c r="CE185" s="53"/>
      <c r="CF185" s="53"/>
      <c r="CG185" s="53"/>
      <c r="CH185" s="53"/>
      <c r="CI185" s="53"/>
      <c r="CJ185" s="53"/>
      <c r="CK185" s="53"/>
      <c r="CL185" s="53"/>
      <c r="CM185" s="53"/>
      <c r="CN185" s="53"/>
      <c r="CO185" s="53"/>
      <c r="CP185" s="53"/>
      <c r="CQ185" s="53"/>
      <c r="CR185" s="53"/>
      <c r="CS185" s="53"/>
      <c r="CT185" s="53"/>
      <c r="CU185" s="53"/>
      <c r="CV185" s="53"/>
      <c r="CW185" s="53"/>
      <c r="CX185" s="53"/>
      <c r="CY185" s="53"/>
      <c r="CZ185" s="53"/>
      <c r="DA185" s="53"/>
      <c r="DB185" s="53"/>
      <c r="DC185" s="53"/>
      <c r="DD185" s="53"/>
      <c r="DE185" s="53"/>
      <c r="DF185" s="53"/>
      <c r="DG185" s="53"/>
      <c r="DH185" s="53"/>
      <c r="DI185" s="53"/>
      <c r="DJ185" s="53"/>
    </row>
    <row r="186" spans="11:114" s="36" customFormat="1" x14ac:dyDescent="0.3">
      <c r="K186" s="53"/>
      <c r="L186" s="53"/>
      <c r="M186" s="53"/>
      <c r="N186" s="53"/>
      <c r="O186" s="53"/>
      <c r="P186" s="53"/>
      <c r="Q186" s="53"/>
      <c r="R186" s="53"/>
      <c r="S186" s="53"/>
      <c r="T186" s="53"/>
      <c r="U186" s="53"/>
      <c r="V186" s="53"/>
      <c r="W186" s="53"/>
      <c r="X186" s="53"/>
      <c r="Y186" s="53"/>
      <c r="Z186" s="53"/>
      <c r="AA186" s="53"/>
      <c r="AB186" s="53"/>
      <c r="AC186" s="53"/>
      <c r="AD186" s="53"/>
      <c r="AE186" s="53"/>
      <c r="AF186" s="53"/>
      <c r="AG186" s="53"/>
      <c r="AH186" s="53"/>
      <c r="AI186" s="53"/>
      <c r="AJ186" s="53"/>
      <c r="AK186" s="53"/>
      <c r="AL186" s="53"/>
      <c r="AM186" s="53"/>
      <c r="AN186" s="53"/>
      <c r="AO186" s="53"/>
      <c r="AP186" s="53"/>
      <c r="AQ186" s="53"/>
      <c r="AR186" s="53"/>
      <c r="AS186" s="53"/>
      <c r="AT186" s="53"/>
      <c r="AU186" s="53"/>
      <c r="AV186" s="53"/>
      <c r="AW186" s="53"/>
      <c r="AX186" s="53"/>
      <c r="AY186" s="53"/>
      <c r="AZ186" s="53"/>
      <c r="BA186" s="53"/>
      <c r="BB186" s="53"/>
      <c r="BC186" s="53"/>
      <c r="BD186" s="53"/>
      <c r="BE186" s="53"/>
      <c r="BF186" s="53"/>
      <c r="BG186" s="53"/>
      <c r="BH186" s="53"/>
      <c r="BI186" s="53"/>
      <c r="BJ186" s="53"/>
      <c r="BK186" s="53"/>
      <c r="BL186" s="53"/>
      <c r="BM186" s="53"/>
      <c r="BN186" s="53"/>
      <c r="BO186" s="53"/>
      <c r="BP186" s="53"/>
      <c r="BQ186" s="53"/>
      <c r="BR186" s="53"/>
      <c r="BS186" s="53"/>
      <c r="BT186" s="53"/>
      <c r="BU186" s="53"/>
      <c r="BV186" s="53"/>
      <c r="BW186" s="53"/>
      <c r="BX186" s="53"/>
      <c r="BY186" s="53"/>
      <c r="BZ186" s="53"/>
      <c r="CA186" s="53"/>
      <c r="CB186" s="53"/>
      <c r="CC186" s="53"/>
      <c r="CD186" s="53"/>
      <c r="CE186" s="53"/>
      <c r="CF186" s="53"/>
      <c r="CG186" s="53"/>
      <c r="CH186" s="53"/>
      <c r="CI186" s="53"/>
      <c r="CJ186" s="53"/>
      <c r="CK186" s="53"/>
      <c r="CL186" s="53"/>
      <c r="CM186" s="53"/>
      <c r="CN186" s="53"/>
      <c r="CO186" s="53"/>
      <c r="CP186" s="53"/>
      <c r="CQ186" s="53"/>
      <c r="CR186" s="53"/>
      <c r="CS186" s="53"/>
      <c r="CT186" s="53"/>
      <c r="CU186" s="53"/>
      <c r="CV186" s="53"/>
      <c r="CW186" s="53"/>
      <c r="CX186" s="53"/>
      <c r="CY186" s="53"/>
      <c r="CZ186" s="53"/>
      <c r="DA186" s="53"/>
      <c r="DB186" s="53"/>
      <c r="DC186" s="53"/>
      <c r="DD186" s="53"/>
      <c r="DE186" s="53"/>
      <c r="DF186" s="53"/>
      <c r="DG186" s="53"/>
      <c r="DH186" s="53"/>
      <c r="DI186" s="53"/>
      <c r="DJ186" s="53"/>
    </row>
    <row r="187" spans="11:114" s="36" customFormat="1" x14ac:dyDescent="0.3">
      <c r="K187" s="53"/>
      <c r="L187" s="53"/>
      <c r="M187" s="53"/>
      <c r="N187" s="53"/>
      <c r="O187" s="53"/>
      <c r="P187" s="53"/>
      <c r="Q187" s="53"/>
      <c r="R187" s="53"/>
      <c r="S187" s="53"/>
      <c r="T187" s="53"/>
      <c r="U187" s="53"/>
      <c r="V187" s="53"/>
      <c r="W187" s="53"/>
      <c r="X187" s="53"/>
      <c r="Y187" s="53"/>
      <c r="Z187" s="53"/>
      <c r="AA187" s="53"/>
      <c r="AB187" s="53"/>
      <c r="AC187" s="53"/>
      <c r="AD187" s="53"/>
      <c r="AE187" s="53"/>
      <c r="AF187" s="53"/>
      <c r="AG187" s="53"/>
      <c r="AH187" s="53"/>
      <c r="AI187" s="53"/>
      <c r="AJ187" s="53"/>
      <c r="AK187" s="53"/>
      <c r="AL187" s="53"/>
      <c r="AM187" s="53"/>
      <c r="AN187" s="53"/>
      <c r="AO187" s="53"/>
      <c r="AP187" s="53"/>
      <c r="AQ187" s="53"/>
      <c r="AR187" s="53"/>
      <c r="AS187" s="53"/>
      <c r="AT187" s="53"/>
      <c r="AU187" s="53"/>
      <c r="AV187" s="53"/>
      <c r="AW187" s="53"/>
      <c r="AX187" s="53"/>
      <c r="AY187" s="53"/>
      <c r="AZ187" s="53"/>
      <c r="BA187" s="53"/>
      <c r="BB187" s="53"/>
      <c r="BC187" s="53"/>
      <c r="BD187" s="53"/>
      <c r="BE187" s="53"/>
      <c r="BF187" s="53"/>
      <c r="BG187" s="53"/>
      <c r="BH187" s="53"/>
      <c r="BI187" s="53"/>
      <c r="BJ187" s="53"/>
      <c r="BK187" s="53"/>
      <c r="BL187" s="53"/>
      <c r="BM187" s="53"/>
      <c r="BN187" s="53"/>
      <c r="BO187" s="53"/>
      <c r="BP187" s="53"/>
      <c r="BQ187" s="53"/>
      <c r="BR187" s="53"/>
      <c r="BS187" s="53"/>
      <c r="BT187" s="53"/>
      <c r="BU187" s="53"/>
      <c r="BV187" s="53"/>
      <c r="BW187" s="53"/>
      <c r="BX187" s="53"/>
      <c r="BY187" s="53"/>
      <c r="BZ187" s="53"/>
      <c r="CA187" s="53"/>
      <c r="CB187" s="53"/>
      <c r="CC187" s="53"/>
      <c r="CD187" s="53"/>
      <c r="CE187" s="53"/>
      <c r="CF187" s="53"/>
      <c r="CG187" s="53"/>
      <c r="CH187" s="53"/>
      <c r="CI187" s="53"/>
      <c r="CJ187" s="53"/>
      <c r="CK187" s="53"/>
      <c r="CL187" s="53"/>
      <c r="CM187" s="53"/>
      <c r="CN187" s="53"/>
      <c r="CO187" s="53"/>
      <c r="CP187" s="53"/>
      <c r="CQ187" s="53"/>
      <c r="CR187" s="53"/>
      <c r="CS187" s="53"/>
      <c r="CT187" s="53"/>
      <c r="CU187" s="53"/>
      <c r="CV187" s="53"/>
      <c r="CW187" s="53"/>
      <c r="CX187" s="53"/>
      <c r="CY187" s="53"/>
      <c r="CZ187" s="53"/>
      <c r="DA187" s="53"/>
      <c r="DB187" s="53"/>
      <c r="DC187" s="53"/>
      <c r="DD187" s="53"/>
      <c r="DE187" s="53"/>
      <c r="DF187" s="53"/>
      <c r="DG187" s="53"/>
      <c r="DH187" s="53"/>
      <c r="DI187" s="53"/>
      <c r="DJ187" s="53"/>
    </row>
    <row r="188" spans="11:114" s="36" customFormat="1" x14ac:dyDescent="0.3">
      <c r="K188" s="53"/>
      <c r="L188" s="53"/>
      <c r="M188" s="53"/>
      <c r="N188" s="53"/>
      <c r="O188" s="53"/>
      <c r="P188" s="53"/>
      <c r="Q188" s="53"/>
      <c r="R188" s="53"/>
      <c r="S188" s="53"/>
      <c r="T188" s="53"/>
      <c r="U188" s="53"/>
      <c r="V188" s="53"/>
      <c r="W188" s="53"/>
      <c r="X188" s="53"/>
      <c r="Y188" s="53"/>
      <c r="Z188" s="53"/>
      <c r="AA188" s="53"/>
      <c r="AB188" s="53"/>
      <c r="AC188" s="53"/>
      <c r="AD188" s="53"/>
      <c r="AE188" s="53"/>
      <c r="AF188" s="53"/>
      <c r="AG188" s="53"/>
      <c r="AH188" s="53"/>
      <c r="AI188" s="53"/>
      <c r="AJ188" s="53"/>
      <c r="AK188" s="53"/>
      <c r="AL188" s="53"/>
      <c r="AM188" s="53"/>
      <c r="AN188" s="53"/>
      <c r="AO188" s="53"/>
      <c r="AP188" s="53"/>
      <c r="AQ188" s="53"/>
      <c r="AR188" s="53"/>
      <c r="AS188" s="53"/>
      <c r="AT188" s="53"/>
      <c r="AU188" s="53"/>
      <c r="AV188" s="53"/>
      <c r="AW188" s="53"/>
      <c r="AX188" s="53"/>
      <c r="AY188" s="53"/>
      <c r="AZ188" s="53"/>
      <c r="BA188" s="53"/>
      <c r="BB188" s="53"/>
      <c r="BC188" s="53"/>
      <c r="BD188" s="53"/>
      <c r="BE188" s="53"/>
      <c r="BF188" s="53"/>
      <c r="BG188" s="53"/>
      <c r="BH188" s="53"/>
      <c r="BI188" s="53"/>
      <c r="BJ188" s="53"/>
      <c r="BK188" s="53"/>
      <c r="BL188" s="53"/>
      <c r="BM188" s="53"/>
      <c r="BN188" s="53"/>
      <c r="BO188" s="53"/>
      <c r="BP188" s="53"/>
      <c r="BQ188" s="53"/>
      <c r="BR188" s="53"/>
      <c r="BS188" s="53"/>
      <c r="BT188" s="53"/>
      <c r="BU188" s="53"/>
      <c r="BV188" s="53"/>
      <c r="BW188" s="53"/>
      <c r="BX188" s="53"/>
      <c r="BY188" s="53"/>
      <c r="BZ188" s="53"/>
      <c r="CA188" s="53"/>
      <c r="CB188" s="53"/>
      <c r="CC188" s="53"/>
      <c r="CD188" s="53"/>
      <c r="CE188" s="53"/>
      <c r="CF188" s="53"/>
      <c r="CG188" s="53"/>
      <c r="CH188" s="53"/>
      <c r="CI188" s="53"/>
      <c r="CJ188" s="53"/>
      <c r="CK188" s="53"/>
      <c r="CL188" s="53"/>
      <c r="CM188" s="53"/>
      <c r="CN188" s="53"/>
      <c r="CO188" s="53"/>
      <c r="CP188" s="53"/>
      <c r="CQ188" s="53"/>
      <c r="CR188" s="53"/>
      <c r="CS188" s="53"/>
      <c r="CT188" s="53"/>
      <c r="CU188" s="53"/>
      <c r="CV188" s="53"/>
      <c r="CW188" s="53"/>
      <c r="CX188" s="53"/>
      <c r="CY188" s="53"/>
      <c r="CZ188" s="53"/>
      <c r="DA188" s="53"/>
      <c r="DB188" s="53"/>
      <c r="DC188" s="53"/>
      <c r="DD188" s="53"/>
      <c r="DE188" s="53"/>
      <c r="DF188" s="53"/>
      <c r="DG188" s="53"/>
      <c r="DH188" s="53"/>
      <c r="DI188" s="53"/>
      <c r="DJ188" s="53"/>
    </row>
    <row r="189" spans="11:114" s="36" customFormat="1" x14ac:dyDescent="0.3">
      <c r="K189" s="53"/>
      <c r="L189" s="53"/>
      <c r="M189" s="53"/>
      <c r="N189" s="53"/>
      <c r="O189" s="53"/>
      <c r="P189" s="53"/>
      <c r="Q189" s="53"/>
      <c r="R189" s="53"/>
      <c r="S189" s="53"/>
      <c r="T189" s="53"/>
      <c r="U189" s="53"/>
      <c r="V189" s="53"/>
      <c r="W189" s="53"/>
      <c r="X189" s="53"/>
      <c r="Y189" s="53"/>
      <c r="Z189" s="53"/>
      <c r="AA189" s="53"/>
      <c r="AB189" s="53"/>
      <c r="AC189" s="53"/>
      <c r="AD189" s="53"/>
      <c r="AE189" s="53"/>
      <c r="AF189" s="53"/>
      <c r="AG189" s="53"/>
      <c r="AH189" s="53"/>
      <c r="AI189" s="53"/>
      <c r="AJ189" s="53"/>
      <c r="AK189" s="53"/>
      <c r="AL189" s="53"/>
      <c r="AM189" s="53"/>
      <c r="AN189" s="53"/>
      <c r="AO189" s="53"/>
      <c r="AP189" s="53"/>
      <c r="AQ189" s="53"/>
      <c r="AR189" s="53"/>
      <c r="AS189" s="53"/>
      <c r="AT189" s="53"/>
      <c r="AU189" s="53"/>
      <c r="AV189" s="53"/>
      <c r="AW189" s="53"/>
      <c r="AX189" s="53"/>
      <c r="AY189" s="53"/>
      <c r="AZ189" s="53"/>
      <c r="BA189" s="53"/>
      <c r="BB189" s="53"/>
      <c r="BC189" s="53"/>
      <c r="BD189" s="53"/>
      <c r="BE189" s="53"/>
      <c r="BF189" s="53"/>
      <c r="BG189" s="53"/>
      <c r="BH189" s="53"/>
      <c r="BI189" s="53"/>
      <c r="BJ189" s="53"/>
      <c r="BK189" s="53"/>
      <c r="BL189" s="53"/>
      <c r="BM189" s="53"/>
      <c r="BN189" s="53"/>
      <c r="BO189" s="53"/>
      <c r="BP189" s="53"/>
      <c r="BQ189" s="53"/>
      <c r="BR189" s="53"/>
      <c r="BS189" s="53"/>
      <c r="BT189" s="53"/>
      <c r="BU189" s="53"/>
      <c r="BV189" s="53"/>
      <c r="BW189" s="53"/>
      <c r="BX189" s="53"/>
      <c r="BY189" s="53"/>
      <c r="BZ189" s="53"/>
      <c r="CA189" s="53"/>
      <c r="CB189" s="53"/>
      <c r="CC189" s="53"/>
      <c r="CD189" s="53"/>
      <c r="CE189" s="53"/>
      <c r="CF189" s="53"/>
      <c r="CG189" s="53"/>
      <c r="CH189" s="53"/>
      <c r="CI189" s="53"/>
      <c r="CJ189" s="53"/>
      <c r="CK189" s="53"/>
      <c r="CL189" s="53"/>
      <c r="CM189" s="53"/>
      <c r="CN189" s="53"/>
      <c r="CO189" s="53"/>
      <c r="CP189" s="53"/>
      <c r="CQ189" s="53"/>
      <c r="CR189" s="53"/>
      <c r="CS189" s="53"/>
      <c r="CT189" s="53"/>
      <c r="CU189" s="53"/>
      <c r="CV189" s="53"/>
      <c r="CW189" s="53"/>
      <c r="CX189" s="53"/>
      <c r="CY189" s="53"/>
      <c r="CZ189" s="53"/>
      <c r="DA189" s="53"/>
      <c r="DB189" s="53"/>
      <c r="DC189" s="53"/>
      <c r="DD189" s="53"/>
      <c r="DE189" s="53"/>
      <c r="DF189" s="53"/>
      <c r="DG189" s="53"/>
      <c r="DH189" s="53"/>
      <c r="DI189" s="53"/>
      <c r="DJ189" s="53"/>
    </row>
    <row r="190" spans="11:114" s="36" customFormat="1" x14ac:dyDescent="0.3">
      <c r="K190" s="53"/>
      <c r="L190" s="53"/>
      <c r="M190" s="53"/>
      <c r="N190" s="53"/>
      <c r="O190" s="53"/>
      <c r="P190" s="53"/>
      <c r="Q190" s="53"/>
      <c r="R190" s="53"/>
      <c r="S190" s="53"/>
      <c r="T190" s="53"/>
      <c r="U190" s="53"/>
      <c r="V190" s="53"/>
      <c r="W190" s="53"/>
      <c r="X190" s="53"/>
      <c r="Y190" s="53"/>
      <c r="Z190" s="53"/>
      <c r="AA190" s="53"/>
      <c r="AB190" s="53"/>
      <c r="AC190" s="53"/>
      <c r="AD190" s="53"/>
      <c r="AE190" s="53"/>
      <c r="AF190" s="53"/>
      <c r="AG190" s="53"/>
      <c r="AH190" s="53"/>
      <c r="AI190" s="53"/>
      <c r="AJ190" s="53"/>
      <c r="AK190" s="53"/>
      <c r="AL190" s="53"/>
      <c r="AM190" s="53"/>
      <c r="AN190" s="53"/>
      <c r="AO190" s="53"/>
      <c r="AP190" s="53"/>
      <c r="AQ190" s="53"/>
      <c r="AR190" s="53"/>
      <c r="AS190" s="53"/>
      <c r="AT190" s="53"/>
      <c r="AU190" s="53"/>
      <c r="AV190" s="53"/>
      <c r="AW190" s="53"/>
      <c r="AX190" s="53"/>
      <c r="AY190" s="53"/>
      <c r="AZ190" s="53"/>
      <c r="BA190" s="53"/>
      <c r="BB190" s="53"/>
      <c r="BC190" s="53"/>
      <c r="BD190" s="53"/>
      <c r="BE190" s="53"/>
      <c r="BF190" s="53"/>
      <c r="BG190" s="53"/>
      <c r="BH190" s="53"/>
      <c r="BI190" s="53"/>
      <c r="BJ190" s="53"/>
      <c r="BK190" s="53"/>
      <c r="BL190" s="53"/>
      <c r="BM190" s="53"/>
      <c r="BN190" s="53"/>
      <c r="BO190" s="53"/>
      <c r="BP190" s="53"/>
      <c r="BQ190" s="53"/>
      <c r="BR190" s="53"/>
      <c r="BS190" s="53"/>
      <c r="BT190" s="53"/>
      <c r="BU190" s="53"/>
      <c r="BV190" s="53"/>
      <c r="BW190" s="53"/>
      <c r="BX190" s="53"/>
      <c r="BY190" s="53"/>
      <c r="BZ190" s="53"/>
      <c r="CA190" s="53"/>
      <c r="CB190" s="53"/>
      <c r="CC190" s="53"/>
      <c r="CD190" s="53"/>
      <c r="CE190" s="53"/>
      <c r="CF190" s="53"/>
      <c r="CG190" s="53"/>
      <c r="CH190" s="53"/>
      <c r="CI190" s="53"/>
      <c r="CJ190" s="53"/>
      <c r="CK190" s="53"/>
      <c r="CL190" s="53"/>
      <c r="CM190" s="53"/>
      <c r="CN190" s="53"/>
      <c r="CO190" s="53"/>
      <c r="CP190" s="53"/>
      <c r="CQ190" s="53"/>
      <c r="CR190" s="53"/>
      <c r="CS190" s="53"/>
      <c r="CT190" s="53"/>
      <c r="CU190" s="53"/>
      <c r="CV190" s="53"/>
      <c r="CW190" s="53"/>
      <c r="CX190" s="53"/>
      <c r="CY190" s="53"/>
      <c r="CZ190" s="53"/>
      <c r="DA190" s="53"/>
      <c r="DB190" s="53"/>
      <c r="DC190" s="53"/>
      <c r="DD190" s="53"/>
      <c r="DE190" s="53"/>
      <c r="DF190" s="53"/>
      <c r="DG190" s="53"/>
      <c r="DH190" s="53"/>
      <c r="DI190" s="53"/>
      <c r="DJ190" s="53"/>
    </row>
    <row r="191" spans="11:114" s="36" customFormat="1" x14ac:dyDescent="0.3">
      <c r="K191" s="53"/>
      <c r="L191" s="53"/>
      <c r="M191" s="53"/>
      <c r="N191" s="53"/>
      <c r="O191" s="53"/>
      <c r="P191" s="53"/>
      <c r="Q191" s="53"/>
      <c r="R191" s="53"/>
      <c r="S191" s="53"/>
      <c r="T191" s="53"/>
      <c r="U191" s="53"/>
      <c r="V191" s="53"/>
      <c r="W191" s="53"/>
      <c r="X191" s="53"/>
      <c r="Y191" s="53"/>
      <c r="Z191" s="53"/>
      <c r="AA191" s="53"/>
      <c r="AB191" s="53"/>
      <c r="AC191" s="53"/>
      <c r="AD191" s="53"/>
      <c r="AE191" s="53"/>
      <c r="AF191" s="53"/>
      <c r="AG191" s="53"/>
      <c r="AH191" s="53"/>
      <c r="AI191" s="53"/>
      <c r="AJ191" s="53"/>
      <c r="AK191" s="53"/>
      <c r="AL191" s="53"/>
      <c r="AM191" s="53"/>
      <c r="AN191" s="53"/>
      <c r="AO191" s="53"/>
      <c r="AP191" s="53"/>
      <c r="AQ191" s="53"/>
      <c r="AR191" s="53"/>
      <c r="AS191" s="53"/>
      <c r="AT191" s="53"/>
      <c r="AU191" s="53"/>
      <c r="AV191" s="53"/>
      <c r="AW191" s="53"/>
      <c r="AX191" s="53"/>
      <c r="AY191" s="53"/>
      <c r="AZ191" s="53"/>
      <c r="BA191" s="53"/>
      <c r="BB191" s="53"/>
      <c r="BC191" s="53"/>
      <c r="BD191" s="53"/>
      <c r="BE191" s="53"/>
      <c r="BF191" s="53"/>
      <c r="BG191" s="53"/>
      <c r="BH191" s="53"/>
      <c r="BI191" s="53"/>
      <c r="BJ191" s="53"/>
      <c r="BK191" s="53"/>
      <c r="BL191" s="53"/>
      <c r="BM191" s="53"/>
      <c r="BN191" s="53"/>
      <c r="BO191" s="53"/>
      <c r="BP191" s="53"/>
      <c r="BQ191" s="53"/>
      <c r="BR191" s="53"/>
      <c r="BS191" s="53"/>
      <c r="BT191" s="53"/>
      <c r="BU191" s="53"/>
      <c r="BV191" s="53"/>
      <c r="BW191" s="53"/>
      <c r="BX191" s="53"/>
      <c r="BY191" s="53"/>
      <c r="BZ191" s="53"/>
      <c r="CA191" s="53"/>
      <c r="CB191" s="53"/>
      <c r="CC191" s="53"/>
      <c r="CD191" s="53"/>
      <c r="CE191" s="53"/>
      <c r="CF191" s="53"/>
      <c r="CG191" s="53"/>
      <c r="CH191" s="53"/>
      <c r="CI191" s="53"/>
      <c r="CJ191" s="53"/>
      <c r="CK191" s="53"/>
      <c r="CL191" s="53"/>
      <c r="CM191" s="53"/>
      <c r="CN191" s="53"/>
      <c r="CO191" s="53"/>
      <c r="CP191" s="53"/>
      <c r="CQ191" s="53"/>
      <c r="CR191" s="53"/>
      <c r="CS191" s="53"/>
      <c r="CT191" s="53"/>
      <c r="CU191" s="53"/>
      <c r="CV191" s="53"/>
      <c r="CW191" s="53"/>
      <c r="CX191" s="53"/>
      <c r="CY191" s="53"/>
      <c r="CZ191" s="53"/>
      <c r="DA191" s="53"/>
      <c r="DB191" s="53"/>
      <c r="DC191" s="53"/>
      <c r="DD191" s="53"/>
      <c r="DE191" s="53"/>
      <c r="DF191" s="53"/>
      <c r="DG191" s="53"/>
      <c r="DH191" s="53"/>
      <c r="DI191" s="53"/>
      <c r="DJ191" s="53"/>
    </row>
    <row r="192" spans="11:114" s="36" customFormat="1" x14ac:dyDescent="0.3">
      <c r="K192" s="53"/>
      <c r="L192" s="53"/>
      <c r="M192" s="53"/>
      <c r="N192" s="53"/>
      <c r="O192" s="53"/>
      <c r="P192" s="53"/>
      <c r="Q192" s="53"/>
      <c r="R192" s="53"/>
      <c r="S192" s="53"/>
      <c r="T192" s="53"/>
      <c r="U192" s="53"/>
      <c r="V192" s="53"/>
      <c r="W192" s="53"/>
      <c r="X192" s="53"/>
      <c r="Y192" s="53"/>
      <c r="Z192" s="53"/>
      <c r="AA192" s="53"/>
      <c r="AB192" s="53"/>
      <c r="AC192" s="53"/>
      <c r="AD192" s="53"/>
      <c r="AE192" s="53"/>
      <c r="AF192" s="53"/>
      <c r="AG192" s="53"/>
      <c r="AH192" s="53"/>
      <c r="AI192" s="53"/>
      <c r="AJ192" s="53"/>
      <c r="AK192" s="53"/>
      <c r="AL192" s="53"/>
      <c r="AM192" s="53"/>
      <c r="AN192" s="53"/>
      <c r="AO192" s="53"/>
      <c r="AP192" s="53"/>
      <c r="AQ192" s="53"/>
      <c r="AR192" s="53"/>
      <c r="AS192" s="53"/>
      <c r="AT192" s="53"/>
      <c r="AU192" s="53"/>
      <c r="AV192" s="53"/>
      <c r="AW192" s="53"/>
      <c r="AX192" s="53"/>
      <c r="AY192" s="53"/>
      <c r="AZ192" s="53"/>
      <c r="BA192" s="53"/>
      <c r="BB192" s="53"/>
      <c r="BC192" s="53"/>
      <c r="BD192" s="53"/>
      <c r="BE192" s="53"/>
      <c r="BF192" s="53"/>
      <c r="BG192" s="53"/>
      <c r="BH192" s="53"/>
      <c r="BI192" s="53"/>
      <c r="BJ192" s="53"/>
      <c r="BK192" s="53"/>
      <c r="BL192" s="53"/>
      <c r="BM192" s="53"/>
      <c r="BN192" s="53"/>
      <c r="BO192" s="53"/>
      <c r="BP192" s="53"/>
      <c r="BQ192" s="53"/>
      <c r="BR192" s="53"/>
      <c r="BS192" s="53"/>
      <c r="BT192" s="53"/>
      <c r="BU192" s="53"/>
      <c r="BV192" s="53"/>
      <c r="BW192" s="53"/>
      <c r="BX192" s="53"/>
      <c r="BY192" s="53"/>
      <c r="BZ192" s="53"/>
      <c r="CA192" s="53"/>
      <c r="CB192" s="53"/>
      <c r="CC192" s="53"/>
      <c r="CD192" s="53"/>
      <c r="CE192" s="53"/>
      <c r="CF192" s="53"/>
      <c r="CG192" s="53"/>
      <c r="CH192" s="53"/>
      <c r="CI192" s="53"/>
      <c r="CJ192" s="53"/>
      <c r="CK192" s="53"/>
      <c r="CL192" s="53"/>
      <c r="CM192" s="53"/>
      <c r="CN192" s="53"/>
      <c r="CO192" s="53"/>
      <c r="CP192" s="53"/>
      <c r="CQ192" s="53"/>
      <c r="CR192" s="53"/>
      <c r="CS192" s="53"/>
      <c r="CT192" s="53"/>
      <c r="CU192" s="53"/>
      <c r="CV192" s="53"/>
      <c r="CW192" s="53"/>
      <c r="CX192" s="53"/>
      <c r="CY192" s="53"/>
      <c r="CZ192" s="53"/>
      <c r="DA192" s="53"/>
      <c r="DB192" s="53"/>
      <c r="DC192" s="53"/>
      <c r="DD192" s="53"/>
      <c r="DE192" s="53"/>
      <c r="DF192" s="53"/>
      <c r="DG192" s="53"/>
      <c r="DH192" s="53"/>
      <c r="DI192" s="53"/>
      <c r="DJ192" s="53"/>
    </row>
    <row r="193" spans="11:114" s="36" customFormat="1" x14ac:dyDescent="0.3">
      <c r="K193" s="53"/>
      <c r="L193" s="53"/>
      <c r="M193" s="53"/>
      <c r="N193" s="53"/>
      <c r="O193" s="53"/>
      <c r="P193" s="53"/>
      <c r="Q193" s="53"/>
      <c r="R193" s="53"/>
      <c r="S193" s="53"/>
      <c r="T193" s="53"/>
      <c r="U193" s="53"/>
      <c r="V193" s="53"/>
      <c r="W193" s="53"/>
      <c r="X193" s="53"/>
      <c r="Y193" s="53"/>
      <c r="Z193" s="53"/>
      <c r="AA193" s="53"/>
      <c r="AB193" s="53"/>
      <c r="AC193" s="53"/>
      <c r="AD193" s="53"/>
      <c r="AE193" s="53"/>
      <c r="AF193" s="53"/>
      <c r="AG193" s="53"/>
      <c r="AH193" s="53"/>
      <c r="AI193" s="53"/>
      <c r="AJ193" s="53"/>
      <c r="AK193" s="53"/>
      <c r="AL193" s="53"/>
      <c r="AM193" s="53"/>
      <c r="AN193" s="53"/>
      <c r="AO193" s="53"/>
      <c r="AP193" s="53"/>
      <c r="AQ193" s="53"/>
      <c r="AR193" s="53"/>
      <c r="AS193" s="53"/>
      <c r="AT193" s="53"/>
      <c r="AU193" s="53"/>
      <c r="AV193" s="53"/>
      <c r="AW193" s="53"/>
      <c r="AX193" s="53"/>
      <c r="AY193" s="53"/>
      <c r="AZ193" s="53"/>
      <c r="BA193" s="53"/>
      <c r="BB193" s="53"/>
      <c r="BC193" s="53"/>
      <c r="BD193" s="53"/>
      <c r="BE193" s="53"/>
      <c r="BF193" s="53"/>
      <c r="BG193" s="53"/>
      <c r="BH193" s="53"/>
      <c r="BI193" s="53"/>
      <c r="BJ193" s="53"/>
      <c r="BK193" s="53"/>
      <c r="BL193" s="53"/>
      <c r="BM193" s="53"/>
      <c r="BN193" s="53"/>
      <c r="BO193" s="53"/>
      <c r="BP193" s="53"/>
      <c r="BQ193" s="53"/>
      <c r="BR193" s="53"/>
      <c r="BS193" s="53"/>
      <c r="BT193" s="53"/>
      <c r="BU193" s="53"/>
      <c r="BV193" s="53"/>
      <c r="BW193" s="53"/>
      <c r="BX193" s="53"/>
      <c r="BY193" s="53"/>
      <c r="BZ193" s="53"/>
      <c r="CA193" s="53"/>
      <c r="CB193" s="53"/>
      <c r="CC193" s="53"/>
      <c r="CD193" s="53"/>
      <c r="CE193" s="53"/>
      <c r="CF193" s="53"/>
      <c r="CG193" s="53"/>
      <c r="CH193" s="53"/>
      <c r="CI193" s="53"/>
      <c r="CJ193" s="53"/>
      <c r="CK193" s="53"/>
      <c r="CL193" s="53"/>
      <c r="CM193" s="53"/>
      <c r="CN193" s="53"/>
      <c r="CO193" s="53"/>
      <c r="CP193" s="53"/>
      <c r="CQ193" s="53"/>
      <c r="CR193" s="53"/>
      <c r="CS193" s="53"/>
      <c r="CT193" s="53"/>
      <c r="CU193" s="53"/>
      <c r="CV193" s="53"/>
      <c r="CW193" s="53"/>
      <c r="CX193" s="53"/>
      <c r="CY193" s="53"/>
      <c r="CZ193" s="53"/>
      <c r="DA193" s="53"/>
      <c r="DB193" s="53"/>
      <c r="DC193" s="53"/>
      <c r="DD193" s="53"/>
      <c r="DE193" s="53"/>
      <c r="DF193" s="53"/>
      <c r="DG193" s="53"/>
      <c r="DH193" s="53"/>
      <c r="DI193" s="53"/>
      <c r="DJ193" s="53"/>
    </row>
    <row r="194" spans="11:114" s="36" customFormat="1" x14ac:dyDescent="0.3">
      <c r="K194" s="53"/>
      <c r="L194" s="53"/>
      <c r="M194" s="53"/>
      <c r="N194" s="53"/>
      <c r="O194" s="53"/>
      <c r="P194" s="53"/>
      <c r="Q194" s="53"/>
      <c r="R194" s="53"/>
      <c r="S194" s="53"/>
      <c r="T194" s="53"/>
      <c r="U194" s="53"/>
      <c r="V194" s="53"/>
      <c r="W194" s="53"/>
      <c r="X194" s="53"/>
      <c r="Y194" s="53"/>
      <c r="Z194" s="53"/>
      <c r="AA194" s="53"/>
      <c r="AB194" s="53"/>
      <c r="AC194" s="53"/>
      <c r="AD194" s="53"/>
      <c r="AE194" s="53"/>
      <c r="AF194" s="53"/>
      <c r="AG194" s="53"/>
      <c r="AH194" s="53"/>
      <c r="AI194" s="53"/>
      <c r="AJ194" s="53"/>
      <c r="AK194" s="53"/>
      <c r="AL194" s="53"/>
      <c r="AM194" s="53"/>
      <c r="AN194" s="53"/>
      <c r="AO194" s="53"/>
      <c r="AP194" s="53"/>
      <c r="AQ194" s="53"/>
      <c r="AR194" s="53"/>
      <c r="AS194" s="53"/>
      <c r="AT194" s="53"/>
      <c r="AU194" s="53"/>
      <c r="AV194" s="53"/>
      <c r="AW194" s="53"/>
      <c r="AX194" s="53"/>
      <c r="AY194" s="53"/>
      <c r="AZ194" s="53"/>
      <c r="BA194" s="53"/>
      <c r="BB194" s="53"/>
      <c r="BC194" s="53"/>
      <c r="BD194" s="53"/>
      <c r="BE194" s="53"/>
      <c r="BF194" s="53"/>
      <c r="BG194" s="53"/>
      <c r="BH194" s="53"/>
      <c r="BI194" s="53"/>
      <c r="BJ194" s="53"/>
      <c r="BK194" s="53"/>
      <c r="BL194" s="53"/>
      <c r="BM194" s="53"/>
      <c r="BN194" s="53"/>
      <c r="BO194" s="53"/>
      <c r="BP194" s="53"/>
      <c r="BQ194" s="53"/>
      <c r="BR194" s="53"/>
      <c r="BS194" s="53"/>
      <c r="BT194" s="53"/>
      <c r="BU194" s="53"/>
      <c r="BV194" s="53"/>
      <c r="BW194" s="53"/>
      <c r="BX194" s="53"/>
      <c r="BY194" s="53"/>
      <c r="BZ194" s="53"/>
      <c r="CA194" s="53"/>
      <c r="CB194" s="53"/>
      <c r="CC194" s="53"/>
      <c r="CD194" s="53"/>
      <c r="CE194" s="53"/>
      <c r="CF194" s="53"/>
      <c r="CG194" s="53"/>
      <c r="CH194" s="53"/>
      <c r="CI194" s="53"/>
      <c r="CJ194" s="53"/>
      <c r="CK194" s="53"/>
      <c r="CL194" s="53"/>
      <c r="CM194" s="53"/>
      <c r="CN194" s="53"/>
      <c r="CO194" s="53"/>
      <c r="CP194" s="53"/>
      <c r="CQ194" s="53"/>
      <c r="CR194" s="53"/>
      <c r="CS194" s="53"/>
      <c r="CT194" s="53"/>
      <c r="CU194" s="53"/>
      <c r="CV194" s="53"/>
      <c r="CW194" s="53"/>
      <c r="CX194" s="53"/>
      <c r="CY194" s="53"/>
      <c r="CZ194" s="53"/>
      <c r="DA194" s="53"/>
      <c r="DB194" s="53"/>
      <c r="DC194" s="53"/>
      <c r="DD194" s="53"/>
      <c r="DE194" s="53"/>
      <c r="DF194" s="53"/>
      <c r="DG194" s="53"/>
      <c r="DH194" s="53"/>
      <c r="DI194" s="53"/>
      <c r="DJ194" s="53"/>
    </row>
    <row r="195" spans="11:114" s="36" customFormat="1" x14ac:dyDescent="0.3">
      <c r="K195" s="53"/>
      <c r="L195" s="53"/>
      <c r="M195" s="53"/>
      <c r="N195" s="53"/>
      <c r="O195" s="53"/>
      <c r="P195" s="53"/>
      <c r="Q195" s="53"/>
      <c r="R195" s="53"/>
      <c r="S195" s="53"/>
      <c r="T195" s="53"/>
      <c r="U195" s="53"/>
      <c r="V195" s="53"/>
      <c r="W195" s="53"/>
      <c r="X195" s="53"/>
      <c r="Y195" s="53"/>
      <c r="Z195" s="53"/>
      <c r="AA195" s="53"/>
      <c r="AB195" s="53"/>
      <c r="AC195" s="53"/>
      <c r="AD195" s="53"/>
      <c r="AE195" s="53"/>
      <c r="AF195" s="53"/>
      <c r="AG195" s="53"/>
      <c r="AH195" s="53"/>
      <c r="AI195" s="53"/>
      <c r="AJ195" s="53"/>
      <c r="AK195" s="53"/>
      <c r="AL195" s="53"/>
      <c r="AM195" s="53"/>
      <c r="AN195" s="53"/>
      <c r="AO195" s="53"/>
      <c r="AP195" s="53"/>
      <c r="AQ195" s="53"/>
      <c r="AR195" s="53"/>
      <c r="AS195" s="53"/>
      <c r="AT195" s="53"/>
      <c r="AU195" s="53"/>
      <c r="AV195" s="53"/>
      <c r="AW195" s="53"/>
      <c r="AX195" s="53"/>
      <c r="AY195" s="53"/>
      <c r="AZ195" s="53"/>
      <c r="BA195" s="53"/>
      <c r="BB195" s="53"/>
      <c r="BC195" s="53"/>
      <c r="BD195" s="53"/>
      <c r="BE195" s="53"/>
      <c r="BF195" s="53"/>
      <c r="BG195" s="53"/>
      <c r="BH195" s="53"/>
      <c r="BI195" s="53"/>
      <c r="BJ195" s="53"/>
      <c r="BK195" s="53"/>
      <c r="BL195" s="53"/>
      <c r="BM195" s="53"/>
      <c r="BN195" s="53"/>
      <c r="BO195" s="53"/>
      <c r="BP195" s="53"/>
      <c r="BQ195" s="53"/>
      <c r="BR195" s="53"/>
      <c r="BS195" s="53"/>
      <c r="BT195" s="53"/>
      <c r="BU195" s="53"/>
      <c r="BV195" s="53"/>
      <c r="BW195" s="53"/>
      <c r="BX195" s="53"/>
      <c r="BY195" s="53"/>
      <c r="BZ195" s="53"/>
      <c r="CA195" s="53"/>
      <c r="CB195" s="53"/>
      <c r="CC195" s="53"/>
      <c r="CD195" s="53"/>
      <c r="CE195" s="53"/>
      <c r="CF195" s="53"/>
      <c r="CG195" s="53"/>
      <c r="CH195" s="53"/>
      <c r="CI195" s="53"/>
      <c r="CJ195" s="53"/>
      <c r="CK195" s="53"/>
      <c r="CL195" s="53"/>
      <c r="CM195" s="53"/>
      <c r="CN195" s="53"/>
      <c r="CO195" s="53"/>
      <c r="CP195" s="53"/>
      <c r="CQ195" s="53"/>
      <c r="CR195" s="53"/>
      <c r="CS195" s="53"/>
      <c r="CT195" s="53"/>
      <c r="CU195" s="53"/>
      <c r="CV195" s="53"/>
      <c r="CW195" s="53"/>
      <c r="CX195" s="53"/>
      <c r="CY195" s="53"/>
      <c r="CZ195" s="53"/>
      <c r="DA195" s="53"/>
      <c r="DB195" s="53"/>
      <c r="DC195" s="53"/>
      <c r="DD195" s="53"/>
      <c r="DE195" s="53"/>
      <c r="DF195" s="53"/>
      <c r="DG195" s="53"/>
      <c r="DH195" s="53"/>
      <c r="DI195" s="53"/>
      <c r="DJ195" s="53"/>
    </row>
    <row r="196" spans="11:114" s="36" customFormat="1" x14ac:dyDescent="0.3">
      <c r="K196" s="53"/>
      <c r="L196" s="53"/>
      <c r="M196" s="53"/>
      <c r="N196" s="53"/>
      <c r="O196" s="53"/>
      <c r="P196" s="53"/>
      <c r="Q196" s="53"/>
      <c r="R196" s="53"/>
      <c r="S196" s="53"/>
      <c r="T196" s="53"/>
      <c r="U196" s="53"/>
      <c r="V196" s="53"/>
      <c r="W196" s="53"/>
      <c r="X196" s="53"/>
      <c r="Y196" s="53"/>
      <c r="Z196" s="53"/>
      <c r="AA196" s="53"/>
      <c r="AB196" s="53"/>
      <c r="AC196" s="53"/>
      <c r="AD196" s="53"/>
      <c r="AE196" s="53"/>
      <c r="AF196" s="53"/>
      <c r="AG196" s="53"/>
      <c r="AH196" s="53"/>
      <c r="AI196" s="53"/>
      <c r="AJ196" s="53"/>
      <c r="AK196" s="53"/>
      <c r="AL196" s="53"/>
      <c r="AM196" s="53"/>
      <c r="AN196" s="53"/>
      <c r="AO196" s="53"/>
      <c r="AP196" s="53"/>
      <c r="AQ196" s="53"/>
      <c r="AR196" s="53"/>
      <c r="AS196" s="53"/>
      <c r="AT196" s="53"/>
      <c r="AU196" s="53"/>
      <c r="AV196" s="53"/>
      <c r="AW196" s="53"/>
      <c r="AX196" s="53"/>
      <c r="AY196" s="53"/>
      <c r="AZ196" s="53"/>
      <c r="BA196" s="53"/>
      <c r="BB196" s="53"/>
      <c r="BC196" s="53"/>
      <c r="BD196" s="53"/>
      <c r="BE196" s="53"/>
      <c r="BF196" s="53"/>
      <c r="BG196" s="53"/>
      <c r="BH196" s="53"/>
      <c r="BI196" s="53"/>
      <c r="BJ196" s="53"/>
      <c r="BK196" s="53"/>
      <c r="BL196" s="53"/>
      <c r="BM196" s="53"/>
      <c r="BN196" s="53"/>
      <c r="BO196" s="53"/>
      <c r="BP196" s="53"/>
      <c r="BQ196" s="53"/>
      <c r="BR196" s="53"/>
      <c r="BS196" s="53"/>
      <c r="BT196" s="53"/>
      <c r="BU196" s="53"/>
      <c r="BV196" s="53"/>
      <c r="BW196" s="53"/>
      <c r="BX196" s="53"/>
      <c r="BY196" s="53"/>
      <c r="BZ196" s="53"/>
      <c r="CA196" s="53"/>
      <c r="CB196" s="53"/>
      <c r="CC196" s="53"/>
      <c r="CD196" s="53"/>
      <c r="CE196" s="53"/>
      <c r="CF196" s="53"/>
      <c r="CG196" s="53"/>
      <c r="CH196" s="53"/>
      <c r="CI196" s="53"/>
      <c r="CJ196" s="53"/>
      <c r="CK196" s="53"/>
      <c r="CL196" s="53"/>
      <c r="CM196" s="53"/>
      <c r="CN196" s="53"/>
      <c r="CO196" s="53"/>
      <c r="CP196" s="53"/>
      <c r="CQ196" s="53"/>
      <c r="CR196" s="53"/>
      <c r="CS196" s="53"/>
      <c r="CT196" s="53"/>
      <c r="CU196" s="53"/>
      <c r="CV196" s="53"/>
      <c r="CW196" s="53"/>
      <c r="CX196" s="53"/>
      <c r="CY196" s="53"/>
      <c r="CZ196" s="53"/>
      <c r="DA196" s="53"/>
      <c r="DB196" s="53"/>
      <c r="DC196" s="53"/>
      <c r="DD196" s="53"/>
      <c r="DE196" s="53"/>
      <c r="DF196" s="53"/>
      <c r="DG196" s="53"/>
      <c r="DH196" s="53"/>
      <c r="DI196" s="53"/>
      <c r="DJ196" s="53"/>
    </row>
    <row r="197" spans="11:114" s="36" customFormat="1" x14ac:dyDescent="0.3">
      <c r="K197" s="53"/>
      <c r="L197" s="53"/>
      <c r="M197" s="53"/>
      <c r="N197" s="53"/>
      <c r="O197" s="53"/>
      <c r="P197" s="53"/>
      <c r="Q197" s="53"/>
      <c r="R197" s="53"/>
      <c r="S197" s="53"/>
      <c r="T197" s="53"/>
      <c r="U197" s="53"/>
      <c r="V197" s="53"/>
      <c r="W197" s="53"/>
      <c r="X197" s="53"/>
      <c r="Y197" s="53"/>
      <c r="Z197" s="53"/>
      <c r="AA197" s="53"/>
      <c r="AB197" s="53"/>
      <c r="AC197" s="53"/>
      <c r="AD197" s="53"/>
      <c r="AE197" s="53"/>
      <c r="AF197" s="53"/>
      <c r="AG197" s="53"/>
      <c r="AH197" s="53"/>
      <c r="AI197" s="53"/>
      <c r="AJ197" s="53"/>
      <c r="AK197" s="53"/>
      <c r="AL197" s="53"/>
      <c r="AM197" s="53"/>
      <c r="AN197" s="53"/>
      <c r="AO197" s="53"/>
      <c r="AP197" s="53"/>
      <c r="AQ197" s="53"/>
      <c r="AR197" s="53"/>
      <c r="AS197" s="53"/>
      <c r="AT197" s="53"/>
      <c r="AU197" s="53"/>
      <c r="AV197" s="53"/>
      <c r="AW197" s="53"/>
      <c r="AX197" s="53"/>
      <c r="AY197" s="53"/>
      <c r="AZ197" s="53"/>
      <c r="BA197" s="53"/>
      <c r="BB197" s="53"/>
      <c r="BC197" s="53"/>
      <c r="BD197" s="53"/>
      <c r="BE197" s="53"/>
      <c r="BF197" s="53"/>
      <c r="BG197" s="53"/>
      <c r="BH197" s="53"/>
      <c r="BI197" s="53"/>
      <c r="BJ197" s="53"/>
      <c r="BK197" s="53"/>
      <c r="BL197" s="53"/>
      <c r="BM197" s="53"/>
      <c r="BN197" s="53"/>
      <c r="BO197" s="53"/>
      <c r="BP197" s="53"/>
      <c r="BQ197" s="53"/>
      <c r="BR197" s="53"/>
      <c r="BS197" s="53"/>
      <c r="BT197" s="53"/>
      <c r="BU197" s="53"/>
      <c r="BV197" s="53"/>
      <c r="BW197" s="53"/>
      <c r="BX197" s="53"/>
      <c r="BY197" s="53"/>
      <c r="BZ197" s="53"/>
      <c r="CA197" s="53"/>
      <c r="CB197" s="53"/>
      <c r="CC197" s="53"/>
      <c r="CD197" s="53"/>
      <c r="CE197" s="53"/>
      <c r="CF197" s="53"/>
      <c r="CG197" s="53"/>
      <c r="CH197" s="53"/>
      <c r="CI197" s="53"/>
      <c r="CJ197" s="53"/>
      <c r="CK197" s="53"/>
      <c r="CL197" s="53"/>
      <c r="CM197" s="53"/>
      <c r="CN197" s="53"/>
      <c r="CO197" s="53"/>
      <c r="CP197" s="53"/>
      <c r="CQ197" s="53"/>
      <c r="CR197" s="53"/>
      <c r="CS197" s="53"/>
      <c r="CT197" s="53"/>
      <c r="CU197" s="53"/>
      <c r="CV197" s="53"/>
      <c r="CW197" s="53"/>
      <c r="CX197" s="53"/>
      <c r="CY197" s="53"/>
      <c r="CZ197" s="53"/>
      <c r="DA197" s="53"/>
      <c r="DB197" s="53"/>
      <c r="DC197" s="53"/>
      <c r="DD197" s="53"/>
      <c r="DE197" s="53"/>
      <c r="DF197" s="53"/>
      <c r="DG197" s="53"/>
      <c r="DH197" s="53"/>
      <c r="DI197" s="53"/>
      <c r="DJ197" s="53"/>
    </row>
    <row r="198" spans="11:114" s="36" customFormat="1" x14ac:dyDescent="0.3">
      <c r="K198" s="53"/>
      <c r="L198" s="53"/>
      <c r="M198" s="53"/>
      <c r="N198" s="53"/>
      <c r="O198" s="53"/>
      <c r="P198" s="53"/>
      <c r="Q198" s="53"/>
      <c r="R198" s="53"/>
      <c r="S198" s="53"/>
      <c r="T198" s="53"/>
      <c r="U198" s="53"/>
      <c r="V198" s="53"/>
      <c r="W198" s="53"/>
      <c r="X198" s="53"/>
      <c r="Y198" s="53"/>
      <c r="Z198" s="53"/>
      <c r="AA198" s="53"/>
      <c r="AB198" s="53"/>
      <c r="AC198" s="53"/>
      <c r="AD198" s="53"/>
      <c r="AE198" s="53"/>
      <c r="AF198" s="53"/>
      <c r="AG198" s="53"/>
      <c r="AH198" s="53"/>
      <c r="AI198" s="53"/>
      <c r="AJ198" s="53"/>
      <c r="AK198" s="53"/>
      <c r="AL198" s="53"/>
      <c r="AM198" s="53"/>
      <c r="AN198" s="53"/>
      <c r="AO198" s="53"/>
      <c r="AP198" s="53"/>
      <c r="AQ198" s="53"/>
      <c r="AR198" s="53"/>
      <c r="AS198" s="53"/>
      <c r="AT198" s="53"/>
      <c r="AU198" s="53"/>
      <c r="AV198" s="53"/>
      <c r="AW198" s="53"/>
      <c r="AX198" s="53"/>
      <c r="AY198" s="53"/>
      <c r="AZ198" s="53"/>
      <c r="BA198" s="53"/>
      <c r="BB198" s="53"/>
      <c r="BC198" s="53"/>
      <c r="BD198" s="53"/>
      <c r="BE198" s="53"/>
      <c r="BF198" s="53"/>
      <c r="BG198" s="53"/>
      <c r="BH198" s="53"/>
      <c r="BI198" s="53"/>
      <c r="BJ198" s="53"/>
      <c r="BK198" s="53"/>
      <c r="BL198" s="53"/>
      <c r="BM198" s="53"/>
      <c r="BN198" s="53"/>
      <c r="BO198" s="53"/>
      <c r="BP198" s="53"/>
      <c r="BQ198" s="53"/>
      <c r="BR198" s="53"/>
      <c r="BS198" s="53"/>
      <c r="BT198" s="53"/>
      <c r="BU198" s="53"/>
      <c r="BV198" s="53"/>
      <c r="BW198" s="53"/>
      <c r="BX198" s="53"/>
      <c r="BY198" s="53"/>
      <c r="BZ198" s="53"/>
      <c r="CA198" s="53"/>
      <c r="CB198" s="53"/>
      <c r="CC198" s="53"/>
      <c r="CD198" s="53"/>
      <c r="CE198" s="53"/>
      <c r="CF198" s="53"/>
      <c r="CG198" s="53"/>
      <c r="CH198" s="53"/>
      <c r="CI198" s="53"/>
      <c r="CJ198" s="53"/>
      <c r="CK198" s="53"/>
      <c r="CL198" s="53"/>
      <c r="CM198" s="53"/>
      <c r="CN198" s="53"/>
      <c r="CO198" s="53"/>
      <c r="CP198" s="53"/>
      <c r="CQ198" s="53"/>
      <c r="CR198" s="53"/>
      <c r="CS198" s="53"/>
      <c r="CT198" s="53"/>
      <c r="CU198" s="53"/>
      <c r="CV198" s="53"/>
      <c r="CW198" s="53"/>
      <c r="CX198" s="53"/>
      <c r="CY198" s="53"/>
      <c r="CZ198" s="53"/>
      <c r="DA198" s="53"/>
      <c r="DB198" s="53"/>
      <c r="DC198" s="53"/>
      <c r="DD198" s="53"/>
      <c r="DE198" s="53"/>
      <c r="DF198" s="53"/>
      <c r="DG198" s="53"/>
      <c r="DH198" s="53"/>
      <c r="DI198" s="53"/>
      <c r="DJ198" s="53"/>
    </row>
    <row r="199" spans="11:114" s="36" customFormat="1" x14ac:dyDescent="0.3">
      <c r="K199" s="53"/>
      <c r="L199" s="53"/>
      <c r="M199" s="53"/>
      <c r="N199" s="53"/>
      <c r="O199" s="53"/>
      <c r="P199" s="53"/>
      <c r="Q199" s="53"/>
      <c r="R199" s="53"/>
      <c r="S199" s="53"/>
      <c r="T199" s="53"/>
      <c r="U199" s="53"/>
      <c r="V199" s="53"/>
      <c r="W199" s="53"/>
      <c r="X199" s="53"/>
      <c r="Y199" s="53"/>
      <c r="Z199" s="53"/>
      <c r="AA199" s="53"/>
      <c r="AB199" s="53"/>
      <c r="AC199" s="53"/>
      <c r="AD199" s="53"/>
      <c r="AE199" s="53"/>
      <c r="AF199" s="53"/>
      <c r="AG199" s="53"/>
      <c r="AH199" s="53"/>
      <c r="AI199" s="53"/>
      <c r="AJ199" s="53"/>
      <c r="AK199" s="53"/>
      <c r="AL199" s="53"/>
      <c r="AM199" s="53"/>
      <c r="AN199" s="53"/>
      <c r="AO199" s="53"/>
      <c r="AP199" s="53"/>
      <c r="AQ199" s="53"/>
      <c r="AR199" s="53"/>
      <c r="AS199" s="53"/>
      <c r="AT199" s="53"/>
      <c r="AU199" s="53"/>
      <c r="AV199" s="53"/>
      <c r="AW199" s="53"/>
      <c r="AX199" s="53"/>
      <c r="AY199" s="53"/>
      <c r="AZ199" s="53"/>
      <c r="BA199" s="53"/>
      <c r="BB199" s="53"/>
      <c r="BC199" s="53"/>
      <c r="BD199" s="53"/>
      <c r="BE199" s="53"/>
      <c r="BF199" s="53"/>
      <c r="BG199" s="53"/>
      <c r="BH199" s="53"/>
      <c r="BI199" s="53"/>
      <c r="BJ199" s="53"/>
      <c r="BK199" s="53"/>
      <c r="BL199" s="53"/>
      <c r="BM199" s="53"/>
      <c r="BN199" s="53"/>
      <c r="BO199" s="53"/>
      <c r="BP199" s="53"/>
      <c r="BQ199" s="53"/>
      <c r="BR199" s="53"/>
      <c r="BS199" s="53"/>
      <c r="BT199" s="53"/>
      <c r="BU199" s="53"/>
      <c r="BV199" s="53"/>
      <c r="BW199" s="53"/>
      <c r="BX199" s="53"/>
      <c r="BY199" s="53"/>
      <c r="BZ199" s="53"/>
      <c r="CA199" s="53"/>
      <c r="CB199" s="53"/>
      <c r="CC199" s="53"/>
      <c r="CD199" s="53"/>
      <c r="CE199" s="53"/>
      <c r="CF199" s="53"/>
      <c r="CG199" s="53"/>
      <c r="CH199" s="53"/>
      <c r="CI199" s="53"/>
      <c r="CJ199" s="53"/>
      <c r="CK199" s="53"/>
      <c r="CL199" s="53"/>
      <c r="CM199" s="53"/>
      <c r="CN199" s="53"/>
      <c r="CO199" s="53"/>
      <c r="CP199" s="53"/>
      <c r="CQ199" s="53"/>
      <c r="CR199" s="53"/>
      <c r="CS199" s="53"/>
      <c r="CT199" s="53"/>
      <c r="CU199" s="53"/>
      <c r="CV199" s="53"/>
      <c r="CW199" s="53"/>
      <c r="CX199" s="53"/>
      <c r="CY199" s="53"/>
      <c r="CZ199" s="53"/>
      <c r="DA199" s="53"/>
      <c r="DB199" s="53"/>
      <c r="DC199" s="53"/>
      <c r="DD199" s="53"/>
      <c r="DE199" s="53"/>
      <c r="DF199" s="53"/>
      <c r="DG199" s="53"/>
      <c r="DH199" s="53"/>
      <c r="DI199" s="53"/>
      <c r="DJ199" s="53"/>
    </row>
    <row r="200" spans="11:114" s="36" customFormat="1" x14ac:dyDescent="0.3">
      <c r="K200" s="53"/>
      <c r="L200" s="53"/>
      <c r="M200" s="53"/>
      <c r="N200" s="53"/>
      <c r="O200" s="53"/>
      <c r="P200" s="53"/>
      <c r="Q200" s="53"/>
      <c r="R200" s="53"/>
      <c r="S200" s="53"/>
      <c r="T200" s="53"/>
      <c r="U200" s="53"/>
      <c r="V200" s="53"/>
      <c r="W200" s="53"/>
      <c r="X200" s="53"/>
      <c r="Y200" s="53"/>
      <c r="Z200" s="53"/>
      <c r="AA200" s="53"/>
      <c r="AB200" s="53"/>
      <c r="AC200" s="53"/>
      <c r="AD200" s="53"/>
      <c r="AE200" s="53"/>
      <c r="AF200" s="53"/>
      <c r="AG200" s="53"/>
      <c r="AH200" s="53"/>
      <c r="AI200" s="53"/>
      <c r="AJ200" s="53"/>
      <c r="AK200" s="53"/>
      <c r="AL200" s="53"/>
      <c r="AM200" s="53"/>
      <c r="AN200" s="53"/>
      <c r="AO200" s="53"/>
      <c r="AP200" s="53"/>
      <c r="AQ200" s="53"/>
      <c r="AR200" s="53"/>
      <c r="AS200" s="53"/>
      <c r="AT200" s="53"/>
      <c r="AU200" s="53"/>
      <c r="AV200" s="53"/>
      <c r="AW200" s="53"/>
      <c r="AX200" s="53"/>
      <c r="AY200" s="53"/>
      <c r="AZ200" s="53"/>
      <c r="BA200" s="53"/>
      <c r="BB200" s="53"/>
      <c r="BC200" s="53"/>
      <c r="BD200" s="53"/>
      <c r="BE200" s="53"/>
      <c r="BF200" s="53"/>
      <c r="BG200" s="53"/>
      <c r="BH200" s="53"/>
      <c r="BI200" s="53"/>
      <c r="BJ200" s="53"/>
      <c r="BK200" s="53"/>
      <c r="BL200" s="53"/>
      <c r="BM200" s="53"/>
      <c r="BN200" s="53"/>
      <c r="BO200" s="53"/>
      <c r="BP200" s="53"/>
      <c r="BQ200" s="53"/>
      <c r="BR200" s="53"/>
      <c r="BS200" s="53"/>
      <c r="BT200" s="53"/>
      <c r="BU200" s="53"/>
      <c r="BV200" s="53"/>
      <c r="BW200" s="53"/>
      <c r="BX200" s="53"/>
      <c r="BY200" s="53"/>
      <c r="BZ200" s="53"/>
      <c r="CA200" s="53"/>
      <c r="CB200" s="53"/>
      <c r="CC200" s="53"/>
      <c r="CD200" s="53"/>
      <c r="CE200" s="53"/>
      <c r="CF200" s="53"/>
      <c r="CG200" s="53"/>
      <c r="CH200" s="53"/>
      <c r="CI200" s="53"/>
      <c r="CJ200" s="53"/>
      <c r="CK200" s="53"/>
      <c r="CL200" s="53"/>
      <c r="CM200" s="53"/>
      <c r="CN200" s="53"/>
      <c r="CO200" s="53"/>
      <c r="CP200" s="53"/>
      <c r="CQ200" s="53"/>
      <c r="CR200" s="53"/>
      <c r="CS200" s="53"/>
      <c r="CT200" s="53"/>
      <c r="CU200" s="53"/>
      <c r="CV200" s="53"/>
      <c r="CW200" s="53"/>
      <c r="CX200" s="53"/>
      <c r="CY200" s="53"/>
      <c r="CZ200" s="53"/>
      <c r="DA200" s="53"/>
      <c r="DB200" s="53"/>
      <c r="DC200" s="53"/>
      <c r="DD200" s="53"/>
      <c r="DE200" s="53"/>
      <c r="DF200" s="53"/>
      <c r="DG200" s="53"/>
      <c r="DH200" s="53"/>
      <c r="DI200" s="53"/>
      <c r="DJ200" s="53"/>
    </row>
    <row r="201" spans="11:114" s="36" customFormat="1" x14ac:dyDescent="0.3">
      <c r="K201" s="53"/>
      <c r="L201" s="53"/>
      <c r="M201" s="53"/>
      <c r="N201" s="53"/>
      <c r="O201" s="53"/>
      <c r="P201" s="53"/>
      <c r="Q201" s="53"/>
      <c r="R201" s="53"/>
      <c r="S201" s="53"/>
      <c r="T201" s="53"/>
      <c r="U201" s="53"/>
      <c r="V201" s="53"/>
      <c r="W201" s="53"/>
      <c r="X201" s="53"/>
      <c r="Y201" s="53"/>
      <c r="Z201" s="53"/>
      <c r="AA201" s="53"/>
      <c r="AB201" s="53"/>
      <c r="AC201" s="53"/>
      <c r="AD201" s="53"/>
      <c r="AE201" s="53"/>
      <c r="AF201" s="53"/>
      <c r="AG201" s="53"/>
      <c r="AH201" s="53"/>
      <c r="AI201" s="53"/>
      <c r="AJ201" s="53"/>
      <c r="AK201" s="53"/>
      <c r="AL201" s="53"/>
      <c r="AM201" s="53"/>
      <c r="AN201" s="53"/>
      <c r="AO201" s="53"/>
      <c r="AP201" s="53"/>
      <c r="AQ201" s="53"/>
      <c r="AR201" s="53"/>
      <c r="AS201" s="53"/>
      <c r="AT201" s="53"/>
      <c r="AU201" s="53"/>
      <c r="AV201" s="53"/>
      <c r="AW201" s="53"/>
      <c r="AX201" s="53"/>
      <c r="AY201" s="53"/>
      <c r="AZ201" s="53"/>
      <c r="BA201" s="53"/>
      <c r="BB201" s="53"/>
      <c r="BC201" s="53"/>
      <c r="BD201" s="53"/>
      <c r="BE201" s="53"/>
      <c r="BF201" s="53"/>
      <c r="BG201" s="53"/>
      <c r="BH201" s="53"/>
      <c r="BI201" s="53"/>
      <c r="BJ201" s="53"/>
      <c r="BK201" s="53"/>
      <c r="BL201" s="53"/>
      <c r="BM201" s="53"/>
      <c r="BN201" s="53"/>
      <c r="BO201" s="53"/>
      <c r="BP201" s="53"/>
      <c r="BQ201" s="53"/>
      <c r="BR201" s="53"/>
      <c r="BS201" s="53"/>
      <c r="BT201" s="53"/>
      <c r="BU201" s="53"/>
      <c r="BV201" s="53"/>
      <c r="BW201" s="53"/>
      <c r="BX201" s="53"/>
      <c r="BY201" s="53"/>
      <c r="BZ201" s="53"/>
      <c r="CA201" s="53"/>
      <c r="CB201" s="53"/>
      <c r="CC201" s="53"/>
      <c r="CD201" s="53"/>
      <c r="CE201" s="53"/>
      <c r="CF201" s="53"/>
      <c r="CG201" s="53"/>
      <c r="CH201" s="53"/>
      <c r="CI201" s="53"/>
      <c r="CJ201" s="53"/>
      <c r="CK201" s="53"/>
      <c r="CL201" s="53"/>
      <c r="CM201" s="53"/>
      <c r="CN201" s="53"/>
      <c r="CO201" s="53"/>
      <c r="CP201" s="53"/>
      <c r="CQ201" s="53"/>
      <c r="CR201" s="53"/>
      <c r="CS201" s="53"/>
      <c r="CT201" s="53"/>
      <c r="CU201" s="53"/>
      <c r="CV201" s="53"/>
      <c r="CW201" s="53"/>
      <c r="CX201" s="53"/>
      <c r="CY201" s="53"/>
      <c r="CZ201" s="53"/>
      <c r="DA201" s="53"/>
      <c r="DB201" s="53"/>
      <c r="DC201" s="53"/>
      <c r="DD201" s="53"/>
      <c r="DE201" s="53"/>
      <c r="DF201" s="53"/>
      <c r="DG201" s="53"/>
      <c r="DH201" s="53"/>
      <c r="DI201" s="53"/>
      <c r="DJ201" s="53"/>
    </row>
    <row r="202" spans="11:114" s="36" customFormat="1" x14ac:dyDescent="0.3">
      <c r="K202" s="53"/>
      <c r="L202" s="53"/>
      <c r="M202" s="53"/>
      <c r="N202" s="53"/>
      <c r="O202" s="53"/>
      <c r="P202" s="53"/>
      <c r="Q202" s="53"/>
      <c r="R202" s="53"/>
      <c r="S202" s="53"/>
      <c r="T202" s="53"/>
      <c r="U202" s="53"/>
      <c r="V202" s="53"/>
      <c r="W202" s="53"/>
      <c r="X202" s="53"/>
      <c r="Y202" s="53"/>
      <c r="Z202" s="53"/>
      <c r="AA202" s="53"/>
      <c r="AB202" s="53"/>
      <c r="AC202" s="53"/>
      <c r="AD202" s="53"/>
      <c r="AE202" s="53"/>
      <c r="AF202" s="53"/>
      <c r="AG202" s="53"/>
      <c r="AH202" s="53"/>
      <c r="AI202" s="53"/>
      <c r="AJ202" s="53"/>
      <c r="AK202" s="53"/>
      <c r="AL202" s="53"/>
      <c r="AM202" s="53"/>
      <c r="AN202" s="53"/>
      <c r="AO202" s="53"/>
      <c r="AP202" s="53"/>
      <c r="AQ202" s="53"/>
      <c r="AR202" s="53"/>
      <c r="AS202" s="53"/>
      <c r="AT202" s="53"/>
      <c r="AU202" s="53"/>
      <c r="AV202" s="53"/>
      <c r="AW202" s="53"/>
      <c r="AX202" s="53"/>
      <c r="AY202" s="53"/>
      <c r="AZ202" s="53"/>
      <c r="BA202" s="53"/>
      <c r="BB202" s="53"/>
      <c r="BC202" s="53"/>
      <c r="BD202" s="53"/>
      <c r="BE202" s="53"/>
      <c r="BF202" s="53"/>
      <c r="BG202" s="53"/>
      <c r="BH202" s="53"/>
      <c r="BI202" s="53"/>
      <c r="BJ202" s="53"/>
      <c r="BK202" s="53"/>
      <c r="BL202" s="53"/>
      <c r="BM202" s="53"/>
      <c r="BN202" s="53"/>
      <c r="BO202" s="53"/>
      <c r="BP202" s="53"/>
      <c r="BQ202" s="53"/>
      <c r="BR202" s="53"/>
      <c r="BS202" s="53"/>
      <c r="BT202" s="53"/>
      <c r="BU202" s="53"/>
      <c r="BV202" s="53"/>
      <c r="BW202" s="53"/>
      <c r="BX202" s="53"/>
      <c r="BY202" s="53"/>
      <c r="BZ202" s="53"/>
      <c r="CA202" s="53"/>
      <c r="CB202" s="53"/>
      <c r="CC202" s="53"/>
      <c r="CD202" s="53"/>
      <c r="CE202" s="53"/>
      <c r="CF202" s="53"/>
      <c r="CG202" s="53"/>
      <c r="CH202" s="53"/>
      <c r="CI202" s="53"/>
      <c r="CJ202" s="53"/>
      <c r="CK202" s="53"/>
      <c r="CL202" s="53"/>
      <c r="CM202" s="53"/>
      <c r="CN202" s="53"/>
      <c r="CO202" s="53"/>
      <c r="CP202" s="53"/>
      <c r="CQ202" s="53"/>
      <c r="CR202" s="53"/>
      <c r="CS202" s="53"/>
      <c r="CT202" s="53"/>
      <c r="CU202" s="53"/>
      <c r="CV202" s="53"/>
      <c r="CW202" s="53"/>
      <c r="CX202" s="53"/>
      <c r="CY202" s="53"/>
      <c r="CZ202" s="53"/>
      <c r="DA202" s="53"/>
      <c r="DB202" s="53"/>
      <c r="DC202" s="53"/>
      <c r="DD202" s="53"/>
      <c r="DE202" s="53"/>
      <c r="DF202" s="53"/>
      <c r="DG202" s="53"/>
      <c r="DH202" s="53"/>
      <c r="DI202" s="53"/>
      <c r="DJ202" s="53"/>
    </row>
    <row r="203" spans="11:114" s="36" customFormat="1" x14ac:dyDescent="0.3">
      <c r="K203" s="53"/>
      <c r="L203" s="53"/>
      <c r="M203" s="53"/>
      <c r="N203" s="53"/>
      <c r="O203" s="53"/>
      <c r="P203" s="53"/>
      <c r="Q203" s="53"/>
      <c r="R203" s="53"/>
      <c r="S203" s="53"/>
      <c r="T203" s="53"/>
      <c r="U203" s="53"/>
      <c r="V203" s="53"/>
      <c r="W203" s="53"/>
      <c r="X203" s="53"/>
      <c r="Y203" s="53"/>
      <c r="Z203" s="53"/>
      <c r="AA203" s="53"/>
      <c r="AB203" s="53"/>
      <c r="AC203" s="53"/>
      <c r="AD203" s="53"/>
      <c r="AE203" s="53"/>
      <c r="AF203" s="53"/>
      <c r="AG203" s="53"/>
      <c r="AH203" s="53"/>
      <c r="AI203" s="53"/>
      <c r="AJ203" s="53"/>
      <c r="AK203" s="53"/>
      <c r="AL203" s="53"/>
      <c r="AM203" s="53"/>
      <c r="AN203" s="53"/>
      <c r="AO203" s="53"/>
      <c r="AP203" s="53"/>
      <c r="AQ203" s="53"/>
      <c r="AR203" s="53"/>
      <c r="AS203" s="53"/>
      <c r="AT203" s="53"/>
      <c r="AU203" s="53"/>
      <c r="AV203" s="53"/>
      <c r="AW203" s="53"/>
      <c r="AX203" s="53"/>
      <c r="AY203" s="53"/>
      <c r="AZ203" s="53"/>
      <c r="BA203" s="53"/>
      <c r="BB203" s="53"/>
      <c r="BC203" s="53"/>
      <c r="BD203" s="53"/>
      <c r="BE203" s="53"/>
      <c r="BF203" s="53"/>
      <c r="BG203" s="53"/>
      <c r="BH203" s="53"/>
      <c r="BI203" s="53"/>
      <c r="BJ203" s="53"/>
      <c r="BK203" s="53"/>
      <c r="BL203" s="53"/>
      <c r="BM203" s="53"/>
      <c r="BN203" s="53"/>
      <c r="BO203" s="53"/>
      <c r="BP203" s="53"/>
      <c r="BQ203" s="53"/>
      <c r="BR203" s="53"/>
      <c r="BS203" s="53"/>
      <c r="BT203" s="53"/>
      <c r="BU203" s="53"/>
      <c r="BV203" s="53"/>
      <c r="BW203" s="53"/>
      <c r="BX203" s="53"/>
      <c r="BY203" s="53"/>
      <c r="BZ203" s="53"/>
      <c r="CA203" s="53"/>
      <c r="CB203" s="53"/>
      <c r="CC203" s="53"/>
      <c r="CD203" s="53"/>
      <c r="CE203" s="53"/>
      <c r="CF203" s="53"/>
      <c r="CG203" s="53"/>
      <c r="CH203" s="53"/>
      <c r="CI203" s="53"/>
      <c r="CJ203" s="53"/>
      <c r="CK203" s="53"/>
      <c r="CL203" s="53"/>
      <c r="CM203" s="53"/>
      <c r="CN203" s="53"/>
      <c r="CO203" s="53"/>
      <c r="CP203" s="53"/>
      <c r="CQ203" s="53"/>
      <c r="CR203" s="53"/>
      <c r="CS203" s="53"/>
      <c r="CT203" s="53"/>
      <c r="CU203" s="53"/>
      <c r="CV203" s="53"/>
      <c r="CW203" s="53"/>
      <c r="CX203" s="53"/>
      <c r="CY203" s="53"/>
      <c r="CZ203" s="53"/>
      <c r="DA203" s="53"/>
      <c r="DB203" s="53"/>
      <c r="DC203" s="53"/>
      <c r="DD203" s="53"/>
      <c r="DE203" s="53"/>
      <c r="DF203" s="53"/>
      <c r="DG203" s="53"/>
      <c r="DH203" s="53"/>
      <c r="DI203" s="53"/>
      <c r="DJ203" s="53"/>
    </row>
    <row r="204" spans="11:114" s="36" customFormat="1" x14ac:dyDescent="0.3">
      <c r="K204" s="53"/>
      <c r="L204" s="53"/>
      <c r="M204" s="53"/>
      <c r="N204" s="53"/>
      <c r="O204" s="53"/>
      <c r="P204" s="53"/>
      <c r="Q204" s="53"/>
      <c r="R204" s="53"/>
      <c r="S204" s="53"/>
      <c r="T204" s="53"/>
      <c r="U204" s="53"/>
      <c r="V204" s="53"/>
      <c r="W204" s="53"/>
      <c r="X204" s="53"/>
      <c r="Y204" s="53"/>
      <c r="Z204" s="53"/>
      <c r="AA204" s="53"/>
      <c r="AB204" s="53"/>
      <c r="AC204" s="53"/>
      <c r="AD204" s="53"/>
      <c r="AE204" s="53"/>
      <c r="AF204" s="53"/>
      <c r="AG204" s="53"/>
      <c r="AH204" s="53"/>
      <c r="AI204" s="53"/>
      <c r="AJ204" s="53"/>
      <c r="AK204" s="53"/>
      <c r="AL204" s="53"/>
      <c r="AM204" s="53"/>
      <c r="AN204" s="53"/>
      <c r="AO204" s="53"/>
      <c r="AP204" s="53"/>
      <c r="AQ204" s="53"/>
      <c r="AR204" s="53"/>
      <c r="AS204" s="53"/>
      <c r="AT204" s="53"/>
      <c r="AU204" s="53"/>
      <c r="AV204" s="53"/>
      <c r="AW204" s="53"/>
      <c r="AX204" s="53"/>
      <c r="AY204" s="53"/>
      <c r="AZ204" s="53"/>
      <c r="BA204" s="53"/>
      <c r="BB204" s="53"/>
      <c r="BC204" s="53"/>
      <c r="BD204" s="53"/>
      <c r="BE204" s="53"/>
      <c r="BF204" s="53"/>
      <c r="BG204" s="53"/>
      <c r="BH204" s="53"/>
      <c r="BI204" s="53"/>
      <c r="BJ204" s="53"/>
      <c r="BK204" s="53"/>
      <c r="BL204" s="53"/>
      <c r="BM204" s="53"/>
      <c r="BN204" s="53"/>
      <c r="BO204" s="53"/>
      <c r="BP204" s="53"/>
      <c r="BQ204" s="53"/>
      <c r="BR204" s="53"/>
      <c r="BS204" s="53"/>
      <c r="BT204" s="53"/>
      <c r="BU204" s="53"/>
      <c r="BV204" s="53"/>
      <c r="BW204" s="53"/>
      <c r="BX204" s="53"/>
      <c r="BY204" s="53"/>
      <c r="BZ204" s="53"/>
      <c r="CA204" s="53"/>
      <c r="CB204" s="53"/>
      <c r="CC204" s="53"/>
      <c r="CD204" s="53"/>
      <c r="CE204" s="53"/>
      <c r="CF204" s="53"/>
      <c r="CG204" s="53"/>
      <c r="CH204" s="53"/>
      <c r="CI204" s="53"/>
      <c r="CJ204" s="53"/>
      <c r="CK204" s="53"/>
      <c r="CL204" s="53"/>
      <c r="CM204" s="53"/>
      <c r="CN204" s="53"/>
      <c r="CO204" s="53"/>
      <c r="CP204" s="53"/>
      <c r="CQ204" s="53"/>
      <c r="CR204" s="53"/>
      <c r="CS204" s="53"/>
      <c r="CT204" s="53"/>
      <c r="CU204" s="53"/>
      <c r="CV204" s="53"/>
      <c r="CW204" s="53"/>
      <c r="CX204" s="53"/>
      <c r="CY204" s="53"/>
      <c r="CZ204" s="53"/>
      <c r="DA204" s="53"/>
      <c r="DB204" s="53"/>
      <c r="DC204" s="53"/>
      <c r="DD204" s="53"/>
      <c r="DE204" s="53"/>
      <c r="DF204" s="53"/>
      <c r="DG204" s="53"/>
      <c r="DH204" s="53"/>
      <c r="DI204" s="53"/>
      <c r="DJ204" s="53"/>
    </row>
    <row r="205" spans="11:114" s="36" customFormat="1" x14ac:dyDescent="0.3">
      <c r="K205" s="53"/>
      <c r="L205" s="53"/>
      <c r="M205" s="53"/>
      <c r="N205" s="53"/>
      <c r="O205" s="53"/>
      <c r="P205" s="53"/>
      <c r="Q205" s="53"/>
      <c r="R205" s="53"/>
      <c r="S205" s="53"/>
      <c r="T205" s="53"/>
      <c r="U205" s="53"/>
      <c r="V205" s="53"/>
      <c r="W205" s="53"/>
      <c r="X205" s="53"/>
      <c r="Y205" s="53"/>
      <c r="Z205" s="53"/>
      <c r="AA205" s="53"/>
      <c r="AB205" s="53"/>
      <c r="AC205" s="53"/>
      <c r="AD205" s="53"/>
      <c r="AE205" s="53"/>
      <c r="AF205" s="53"/>
      <c r="AG205" s="53"/>
      <c r="AH205" s="53"/>
      <c r="AI205" s="53"/>
      <c r="AJ205" s="53"/>
      <c r="AK205" s="53"/>
      <c r="AL205" s="53"/>
      <c r="AM205" s="53"/>
      <c r="AN205" s="53"/>
      <c r="AO205" s="53"/>
      <c r="AP205" s="53"/>
      <c r="AQ205" s="53"/>
      <c r="AR205" s="53"/>
      <c r="AS205" s="53"/>
      <c r="AT205" s="53"/>
      <c r="AU205" s="53"/>
      <c r="AV205" s="53"/>
      <c r="AW205" s="53"/>
      <c r="AX205" s="53"/>
      <c r="AY205" s="53"/>
      <c r="AZ205" s="53"/>
      <c r="BA205" s="53"/>
      <c r="BB205" s="53"/>
      <c r="BC205" s="53"/>
      <c r="BD205" s="53"/>
      <c r="BE205" s="53"/>
      <c r="BF205" s="53"/>
      <c r="BG205" s="53"/>
      <c r="BH205" s="53"/>
      <c r="BI205" s="53"/>
      <c r="BJ205" s="53"/>
      <c r="BK205" s="53"/>
      <c r="BL205" s="53"/>
      <c r="BM205" s="53"/>
      <c r="BN205" s="53"/>
      <c r="BO205" s="53"/>
      <c r="BP205" s="53"/>
      <c r="BQ205" s="53"/>
      <c r="BR205" s="53"/>
      <c r="BS205" s="53"/>
      <c r="BT205" s="53"/>
      <c r="BU205" s="53"/>
      <c r="BV205" s="53"/>
      <c r="BW205" s="53"/>
      <c r="BX205" s="53"/>
      <c r="BY205" s="53"/>
      <c r="BZ205" s="53"/>
      <c r="CA205" s="53"/>
      <c r="CB205" s="53"/>
      <c r="CC205" s="53"/>
      <c r="CD205" s="53"/>
      <c r="CE205" s="53"/>
      <c r="CF205" s="53"/>
      <c r="CG205" s="53"/>
      <c r="CH205" s="53"/>
      <c r="CI205" s="53"/>
      <c r="CJ205" s="53"/>
      <c r="CK205" s="53"/>
      <c r="CL205" s="53"/>
      <c r="CM205" s="53"/>
      <c r="CN205" s="53"/>
      <c r="CO205" s="53"/>
      <c r="CP205" s="53"/>
      <c r="CQ205" s="53"/>
      <c r="CR205" s="53"/>
      <c r="CS205" s="53"/>
      <c r="CT205" s="53"/>
      <c r="CU205" s="53"/>
      <c r="CV205" s="53"/>
      <c r="CW205" s="53"/>
      <c r="CX205" s="53"/>
      <c r="CY205" s="53"/>
      <c r="CZ205" s="53"/>
      <c r="DA205" s="53"/>
      <c r="DB205" s="53"/>
      <c r="DC205" s="53"/>
      <c r="DD205" s="53"/>
      <c r="DE205" s="53"/>
      <c r="DF205" s="53"/>
      <c r="DG205" s="53"/>
      <c r="DH205" s="53"/>
      <c r="DI205" s="53"/>
      <c r="DJ205" s="53"/>
    </row>
    <row r="206" spans="11:114" s="36" customFormat="1" x14ac:dyDescent="0.3">
      <c r="K206" s="53"/>
      <c r="L206" s="53"/>
      <c r="M206" s="53"/>
      <c r="N206" s="53"/>
      <c r="O206" s="53"/>
      <c r="P206" s="53"/>
      <c r="Q206" s="53"/>
      <c r="R206" s="53"/>
      <c r="S206" s="53"/>
      <c r="T206" s="53"/>
      <c r="U206" s="53"/>
      <c r="V206" s="53"/>
      <c r="W206" s="53"/>
      <c r="X206" s="53"/>
      <c r="Y206" s="53"/>
      <c r="Z206" s="53"/>
      <c r="AA206" s="53"/>
      <c r="AB206" s="53"/>
      <c r="AC206" s="53"/>
      <c r="AD206" s="53"/>
      <c r="AE206" s="53"/>
      <c r="AF206" s="53"/>
      <c r="AG206" s="53"/>
      <c r="AH206" s="53"/>
      <c r="AI206" s="53"/>
      <c r="AJ206" s="53"/>
      <c r="AK206" s="53"/>
      <c r="AL206" s="53"/>
      <c r="AM206" s="53"/>
      <c r="AN206" s="53"/>
      <c r="AO206" s="53"/>
      <c r="AP206" s="53"/>
      <c r="AQ206" s="53"/>
      <c r="AR206" s="53"/>
      <c r="AS206" s="53"/>
      <c r="AT206" s="53"/>
      <c r="AU206" s="53"/>
      <c r="AV206" s="53"/>
      <c r="AW206" s="53"/>
      <c r="AX206" s="53"/>
      <c r="AY206" s="53"/>
      <c r="AZ206" s="53"/>
      <c r="BA206" s="53"/>
      <c r="BB206" s="53"/>
      <c r="BC206" s="53"/>
      <c r="BD206" s="53"/>
      <c r="BE206" s="53"/>
      <c r="BF206" s="53"/>
      <c r="BG206" s="53"/>
      <c r="BH206" s="53"/>
      <c r="BI206" s="53"/>
      <c r="BJ206" s="53"/>
      <c r="BK206" s="53"/>
      <c r="BL206" s="53"/>
      <c r="BM206" s="53"/>
      <c r="BN206" s="53"/>
      <c r="BO206" s="53"/>
      <c r="BP206" s="53"/>
      <c r="BQ206" s="53"/>
      <c r="BR206" s="53"/>
      <c r="BS206" s="53"/>
      <c r="BT206" s="53"/>
      <c r="BU206" s="53"/>
      <c r="BV206" s="53"/>
      <c r="BW206" s="53"/>
      <c r="BX206" s="53"/>
      <c r="BY206" s="53"/>
      <c r="BZ206" s="53"/>
      <c r="CA206" s="53"/>
      <c r="CB206" s="53"/>
      <c r="CC206" s="53"/>
      <c r="CD206" s="53"/>
      <c r="CE206" s="53"/>
      <c r="CF206" s="53"/>
      <c r="CG206" s="53"/>
      <c r="CH206" s="53"/>
      <c r="CI206" s="53"/>
      <c r="CJ206" s="53"/>
      <c r="CK206" s="53"/>
      <c r="CL206" s="53"/>
      <c r="CM206" s="53"/>
      <c r="CN206" s="53"/>
      <c r="CO206" s="53"/>
      <c r="CP206" s="53"/>
      <c r="CQ206" s="53"/>
      <c r="CR206" s="53"/>
      <c r="CS206" s="53"/>
      <c r="CT206" s="53"/>
      <c r="CU206" s="53"/>
      <c r="CV206" s="53"/>
      <c r="CW206" s="53"/>
      <c r="CX206" s="53"/>
      <c r="CY206" s="53"/>
      <c r="CZ206" s="53"/>
      <c r="DA206" s="53"/>
      <c r="DB206" s="53"/>
      <c r="DC206" s="53"/>
      <c r="DD206" s="53"/>
      <c r="DE206" s="53"/>
      <c r="DF206" s="53"/>
      <c r="DG206" s="53"/>
      <c r="DH206" s="53"/>
      <c r="DI206" s="53"/>
      <c r="DJ206" s="53"/>
    </row>
    <row r="207" spans="11:114" s="36" customFormat="1" x14ac:dyDescent="0.3">
      <c r="K207" s="53"/>
      <c r="L207" s="53"/>
      <c r="M207" s="53"/>
      <c r="N207" s="53"/>
      <c r="O207" s="53"/>
      <c r="P207" s="53"/>
      <c r="Q207" s="53"/>
      <c r="R207" s="53"/>
      <c r="S207" s="53"/>
      <c r="T207" s="53"/>
      <c r="U207" s="53"/>
      <c r="V207" s="53"/>
      <c r="W207" s="53"/>
      <c r="X207" s="53"/>
      <c r="Y207" s="53"/>
      <c r="Z207" s="53"/>
      <c r="AA207" s="53"/>
      <c r="AB207" s="53"/>
      <c r="AC207" s="53"/>
      <c r="AD207" s="53"/>
      <c r="AE207" s="53"/>
      <c r="AF207" s="53"/>
      <c r="AG207" s="53"/>
      <c r="AH207" s="53"/>
      <c r="AI207" s="53"/>
      <c r="AJ207" s="53"/>
      <c r="AK207" s="53"/>
      <c r="AL207" s="53"/>
      <c r="AM207" s="53"/>
      <c r="AN207" s="53"/>
      <c r="AO207" s="53"/>
      <c r="AP207" s="53"/>
      <c r="AQ207" s="53"/>
      <c r="AR207" s="53"/>
      <c r="AS207" s="53"/>
      <c r="AT207" s="53"/>
      <c r="AU207" s="53"/>
      <c r="AV207" s="53"/>
      <c r="AW207" s="53"/>
      <c r="AX207" s="53"/>
      <c r="AY207" s="53"/>
      <c r="AZ207" s="53"/>
      <c r="BA207" s="53"/>
      <c r="BB207" s="53"/>
      <c r="BC207" s="53"/>
      <c r="BD207" s="53"/>
      <c r="BE207" s="53"/>
      <c r="BF207" s="53"/>
      <c r="BG207" s="53"/>
      <c r="BH207" s="53"/>
      <c r="BI207" s="53"/>
      <c r="BJ207" s="53"/>
      <c r="BK207" s="53"/>
      <c r="BL207" s="53"/>
      <c r="BM207" s="53"/>
      <c r="BN207" s="53"/>
      <c r="BO207" s="53"/>
      <c r="BP207" s="53"/>
      <c r="BQ207" s="53"/>
      <c r="BR207" s="53"/>
      <c r="BS207" s="53"/>
      <c r="BT207" s="53"/>
      <c r="BU207" s="53"/>
      <c r="BV207" s="53"/>
      <c r="BW207" s="53"/>
      <c r="BX207" s="53"/>
      <c r="BY207" s="53"/>
      <c r="BZ207" s="53"/>
      <c r="CA207" s="53"/>
      <c r="CB207" s="53"/>
      <c r="CC207" s="53"/>
      <c r="CD207" s="53"/>
      <c r="CE207" s="53"/>
      <c r="CF207" s="53"/>
      <c r="CG207" s="53"/>
      <c r="CH207" s="53"/>
      <c r="CI207" s="53"/>
      <c r="CJ207" s="53"/>
      <c r="CK207" s="53"/>
      <c r="CL207" s="53"/>
      <c r="CM207" s="53"/>
      <c r="CN207" s="53"/>
      <c r="CO207" s="53"/>
      <c r="CP207" s="53"/>
      <c r="CQ207" s="53"/>
      <c r="CR207" s="53"/>
      <c r="CS207" s="53"/>
      <c r="CT207" s="53"/>
      <c r="CU207" s="53"/>
      <c r="CV207" s="53"/>
      <c r="CW207" s="53"/>
      <c r="CX207" s="53"/>
      <c r="CY207" s="53"/>
      <c r="CZ207" s="53"/>
      <c r="DA207" s="53"/>
      <c r="DB207" s="53"/>
      <c r="DC207" s="53"/>
      <c r="DD207" s="53"/>
      <c r="DE207" s="53"/>
      <c r="DF207" s="53"/>
      <c r="DG207" s="53"/>
      <c r="DH207" s="53"/>
      <c r="DI207" s="53"/>
      <c r="DJ207" s="53"/>
    </row>
    <row r="208" spans="11:114" s="36" customFormat="1" x14ac:dyDescent="0.3">
      <c r="K208" s="53"/>
      <c r="L208" s="53"/>
      <c r="M208" s="53"/>
      <c r="N208" s="53"/>
      <c r="O208" s="53"/>
      <c r="P208" s="53"/>
      <c r="Q208" s="53"/>
      <c r="R208" s="53"/>
      <c r="S208" s="53"/>
      <c r="T208" s="53"/>
      <c r="U208" s="53"/>
      <c r="V208" s="53"/>
      <c r="W208" s="53"/>
      <c r="X208" s="53"/>
      <c r="Y208" s="53"/>
      <c r="Z208" s="53"/>
      <c r="AA208" s="53"/>
      <c r="AB208" s="53"/>
      <c r="AC208" s="53"/>
      <c r="AD208" s="53"/>
      <c r="AE208" s="53"/>
      <c r="AF208" s="53"/>
      <c r="AG208" s="53"/>
      <c r="AH208" s="53"/>
      <c r="AI208" s="53"/>
      <c r="AJ208" s="53"/>
      <c r="AK208" s="53"/>
      <c r="AL208" s="53"/>
      <c r="AM208" s="53"/>
      <c r="AN208" s="53"/>
      <c r="AO208" s="53"/>
      <c r="AP208" s="53"/>
      <c r="AQ208" s="53"/>
      <c r="AR208" s="53"/>
      <c r="AS208" s="53"/>
      <c r="AT208" s="53"/>
      <c r="AU208" s="53"/>
      <c r="AV208" s="53"/>
      <c r="AW208" s="53"/>
      <c r="AX208" s="53"/>
      <c r="AY208" s="53"/>
      <c r="AZ208" s="53"/>
      <c r="BA208" s="53"/>
      <c r="BB208" s="53"/>
      <c r="BC208" s="53"/>
      <c r="BD208" s="53"/>
      <c r="BE208" s="53"/>
      <c r="BF208" s="53"/>
      <c r="BG208" s="53"/>
      <c r="BH208" s="53"/>
      <c r="BI208" s="53"/>
      <c r="BJ208" s="53"/>
      <c r="BK208" s="53"/>
      <c r="BL208" s="53"/>
      <c r="BM208" s="53"/>
      <c r="BN208" s="53"/>
      <c r="BO208" s="53"/>
      <c r="BP208" s="53"/>
      <c r="BQ208" s="53"/>
      <c r="BR208" s="53"/>
      <c r="BS208" s="53"/>
      <c r="BT208" s="53"/>
      <c r="BU208" s="53"/>
      <c r="BV208" s="53"/>
      <c r="BW208" s="53"/>
      <c r="BX208" s="53"/>
      <c r="BY208" s="53"/>
      <c r="BZ208" s="53"/>
      <c r="CA208" s="53"/>
      <c r="CB208" s="53"/>
      <c r="CC208" s="53"/>
      <c r="CD208" s="53"/>
      <c r="CE208" s="53"/>
      <c r="CF208" s="53"/>
      <c r="CG208" s="53"/>
      <c r="CH208" s="53"/>
      <c r="CI208" s="53"/>
      <c r="CJ208" s="53"/>
      <c r="CK208" s="53"/>
      <c r="CL208" s="53"/>
      <c r="CM208" s="53"/>
      <c r="CN208" s="53"/>
      <c r="CO208" s="53"/>
      <c r="CP208" s="53"/>
      <c r="CQ208" s="53"/>
      <c r="CR208" s="53"/>
      <c r="CS208" s="53"/>
      <c r="CT208" s="53"/>
      <c r="CU208" s="53"/>
      <c r="CV208" s="53"/>
      <c r="CW208" s="53"/>
      <c r="CX208" s="53"/>
      <c r="CY208" s="53"/>
      <c r="CZ208" s="53"/>
      <c r="DA208" s="53"/>
      <c r="DB208" s="53"/>
      <c r="DC208" s="53"/>
      <c r="DD208" s="53"/>
      <c r="DE208" s="53"/>
      <c r="DF208" s="53"/>
      <c r="DG208" s="53"/>
      <c r="DH208" s="53"/>
      <c r="DI208" s="53"/>
      <c r="DJ208" s="53"/>
    </row>
    <row r="209" spans="11:114" s="36" customFormat="1" x14ac:dyDescent="0.3">
      <c r="K209" s="53"/>
      <c r="L209" s="53"/>
      <c r="M209" s="53"/>
      <c r="N209" s="53"/>
      <c r="O209" s="53"/>
      <c r="P209" s="53"/>
      <c r="Q209" s="53"/>
      <c r="R209" s="53"/>
      <c r="S209" s="53"/>
      <c r="T209" s="53"/>
      <c r="U209" s="53"/>
      <c r="V209" s="53"/>
      <c r="W209" s="53"/>
      <c r="X209" s="53"/>
      <c r="Y209" s="53"/>
      <c r="Z209" s="53"/>
      <c r="AA209" s="53"/>
      <c r="AB209" s="53"/>
      <c r="AC209" s="53"/>
      <c r="AD209" s="53"/>
      <c r="AE209" s="53"/>
      <c r="AF209" s="53"/>
      <c r="AG209" s="53"/>
      <c r="AH209" s="53"/>
      <c r="AI209" s="53"/>
      <c r="AJ209" s="53"/>
      <c r="AK209" s="53"/>
      <c r="AL209" s="53"/>
      <c r="AM209" s="53"/>
      <c r="AN209" s="53"/>
      <c r="AO209" s="53"/>
      <c r="AP209" s="53"/>
      <c r="AQ209" s="53"/>
      <c r="AR209" s="53"/>
      <c r="AS209" s="53"/>
      <c r="AT209" s="53"/>
      <c r="AU209" s="53"/>
      <c r="AV209" s="53"/>
      <c r="AW209" s="53"/>
      <c r="AX209" s="53"/>
      <c r="AY209" s="53"/>
      <c r="AZ209" s="53"/>
      <c r="BA209" s="53"/>
      <c r="BB209" s="53"/>
      <c r="BC209" s="53"/>
      <c r="BD209" s="53"/>
      <c r="BE209" s="53"/>
      <c r="BF209" s="53"/>
      <c r="BG209" s="53"/>
      <c r="BH209" s="53"/>
      <c r="BI209" s="53"/>
      <c r="BJ209" s="53"/>
      <c r="BK209" s="53"/>
      <c r="BL209" s="53"/>
      <c r="BM209" s="53"/>
      <c r="BN209" s="53"/>
      <c r="BO209" s="53"/>
      <c r="BP209" s="53"/>
      <c r="BQ209" s="53"/>
      <c r="BR209" s="53"/>
      <c r="BS209" s="53"/>
      <c r="BT209" s="53"/>
      <c r="BU209" s="53"/>
      <c r="BV209" s="53"/>
      <c r="BW209" s="53"/>
      <c r="BX209" s="53"/>
      <c r="BY209" s="53"/>
      <c r="BZ209" s="53"/>
      <c r="CA209" s="53"/>
      <c r="CB209" s="53"/>
      <c r="CC209" s="53"/>
      <c r="CD209" s="53"/>
      <c r="CE209" s="53"/>
      <c r="CF209" s="53"/>
      <c r="CG209" s="53"/>
      <c r="CH209" s="53"/>
      <c r="CI209" s="53"/>
      <c r="CJ209" s="53"/>
      <c r="CK209" s="53"/>
      <c r="CL209" s="53"/>
      <c r="CM209" s="53"/>
      <c r="CN209" s="53"/>
      <c r="CO209" s="53"/>
      <c r="CP209" s="53"/>
      <c r="CQ209" s="53"/>
      <c r="CR209" s="53"/>
      <c r="CS209" s="53"/>
      <c r="CT209" s="53"/>
      <c r="CU209" s="53"/>
      <c r="CV209" s="53"/>
      <c r="CW209" s="53"/>
      <c r="CX209" s="53"/>
      <c r="CY209" s="53"/>
      <c r="CZ209" s="53"/>
      <c r="DA209" s="53"/>
      <c r="DB209" s="53"/>
      <c r="DC209" s="53"/>
      <c r="DD209" s="53"/>
      <c r="DE209" s="53"/>
      <c r="DF209" s="53"/>
      <c r="DG209" s="53"/>
      <c r="DH209" s="53"/>
      <c r="DI209" s="53"/>
      <c r="DJ209" s="53"/>
    </row>
    <row r="210" spans="11:114" s="36" customFormat="1" x14ac:dyDescent="0.3">
      <c r="K210" s="53"/>
      <c r="L210" s="53"/>
      <c r="M210" s="53"/>
      <c r="N210" s="53"/>
      <c r="O210" s="53"/>
      <c r="P210" s="53"/>
      <c r="Q210" s="53"/>
      <c r="R210" s="53"/>
      <c r="S210" s="53"/>
      <c r="T210" s="53"/>
      <c r="U210" s="53"/>
      <c r="V210" s="53"/>
      <c r="W210" s="53"/>
      <c r="X210" s="53"/>
      <c r="Y210" s="53"/>
      <c r="Z210" s="53"/>
      <c r="AA210" s="53"/>
      <c r="AB210" s="53"/>
      <c r="AC210" s="53"/>
      <c r="AD210" s="53"/>
      <c r="AE210" s="53"/>
      <c r="AF210" s="53"/>
      <c r="AG210" s="53"/>
      <c r="AH210" s="53"/>
      <c r="AI210" s="53"/>
      <c r="AJ210" s="53"/>
      <c r="AK210" s="53"/>
      <c r="AL210" s="53"/>
      <c r="AM210" s="53"/>
      <c r="AN210" s="53"/>
      <c r="AO210" s="53"/>
      <c r="AP210" s="53"/>
      <c r="AQ210" s="53"/>
      <c r="AR210" s="53"/>
      <c r="AS210" s="53"/>
      <c r="AT210" s="53"/>
      <c r="AU210" s="53"/>
      <c r="AV210" s="53"/>
      <c r="AW210" s="53"/>
      <c r="AX210" s="53"/>
      <c r="AY210" s="53"/>
      <c r="AZ210" s="53"/>
      <c r="BA210" s="53"/>
      <c r="BB210" s="53"/>
      <c r="BC210" s="53"/>
      <c r="BD210" s="53"/>
      <c r="BE210" s="53"/>
      <c r="BF210" s="53"/>
      <c r="BG210" s="53"/>
      <c r="BH210" s="53"/>
      <c r="BI210" s="53"/>
      <c r="BJ210" s="53"/>
      <c r="BK210" s="53"/>
      <c r="BL210" s="53"/>
      <c r="BM210" s="53"/>
      <c r="BN210" s="53"/>
      <c r="BO210" s="53"/>
      <c r="BP210" s="53"/>
      <c r="BQ210" s="53"/>
      <c r="BR210" s="53"/>
      <c r="BS210" s="53"/>
      <c r="BT210" s="53"/>
      <c r="BU210" s="53"/>
      <c r="BV210" s="53"/>
      <c r="BW210" s="53"/>
      <c r="BX210" s="53"/>
      <c r="BY210" s="53"/>
      <c r="BZ210" s="53"/>
      <c r="CA210" s="53"/>
      <c r="CB210" s="53"/>
      <c r="CC210" s="53"/>
      <c r="CD210" s="53"/>
      <c r="CE210" s="53"/>
      <c r="CF210" s="53"/>
      <c r="CG210" s="53"/>
      <c r="CH210" s="53"/>
      <c r="CI210" s="53"/>
      <c r="CJ210" s="53"/>
      <c r="CK210" s="53"/>
      <c r="CL210" s="53"/>
      <c r="CM210" s="53"/>
      <c r="CN210" s="53"/>
      <c r="CO210" s="53"/>
      <c r="CP210" s="53"/>
      <c r="CQ210" s="53"/>
      <c r="CR210" s="53"/>
      <c r="CS210" s="53"/>
      <c r="CT210" s="53"/>
      <c r="CU210" s="53"/>
      <c r="CV210" s="53"/>
      <c r="CW210" s="53"/>
      <c r="CX210" s="53"/>
      <c r="CY210" s="53"/>
      <c r="CZ210" s="53"/>
      <c r="DA210" s="53"/>
      <c r="DB210" s="53"/>
      <c r="DC210" s="53"/>
      <c r="DD210" s="53"/>
      <c r="DE210" s="53"/>
      <c r="DF210" s="53"/>
      <c r="DG210" s="53"/>
      <c r="DH210" s="53"/>
      <c r="DI210" s="53"/>
      <c r="DJ210" s="53"/>
    </row>
    <row r="211" spans="11:114" s="36" customFormat="1" x14ac:dyDescent="0.3">
      <c r="K211" s="53"/>
      <c r="L211" s="53"/>
      <c r="M211" s="53"/>
      <c r="N211" s="53"/>
      <c r="O211" s="53"/>
      <c r="P211" s="53"/>
      <c r="Q211" s="53"/>
      <c r="R211" s="53"/>
      <c r="S211" s="53"/>
      <c r="T211" s="53"/>
      <c r="U211" s="53"/>
      <c r="V211" s="53"/>
      <c r="W211" s="53"/>
      <c r="X211" s="53"/>
      <c r="Y211" s="53"/>
      <c r="Z211" s="53"/>
      <c r="AA211" s="53"/>
      <c r="AB211" s="53"/>
      <c r="AC211" s="53"/>
      <c r="AD211" s="53"/>
      <c r="AE211" s="53"/>
      <c r="AF211" s="53"/>
      <c r="AG211" s="53"/>
      <c r="AH211" s="53"/>
      <c r="AI211" s="53"/>
      <c r="AJ211" s="53"/>
      <c r="AK211" s="53"/>
      <c r="AL211" s="53"/>
      <c r="AM211" s="53"/>
      <c r="AN211" s="53"/>
      <c r="AO211" s="53"/>
      <c r="AP211" s="53"/>
      <c r="AQ211" s="53"/>
      <c r="AR211" s="53"/>
      <c r="AS211" s="53"/>
      <c r="AT211" s="53"/>
      <c r="AU211" s="53"/>
      <c r="AV211" s="53"/>
      <c r="AW211" s="53"/>
      <c r="AX211" s="53"/>
      <c r="AY211" s="53"/>
      <c r="AZ211" s="53"/>
      <c r="BA211" s="53"/>
      <c r="BB211" s="53"/>
      <c r="BC211" s="53"/>
      <c r="BD211" s="53"/>
      <c r="BE211" s="53"/>
      <c r="BF211" s="53"/>
      <c r="BG211" s="53"/>
      <c r="BH211" s="53"/>
      <c r="BI211" s="53"/>
      <c r="BJ211" s="53"/>
      <c r="BK211" s="53"/>
      <c r="BL211" s="53"/>
      <c r="BM211" s="53"/>
      <c r="BN211" s="53"/>
      <c r="BO211" s="53"/>
      <c r="BP211" s="53"/>
      <c r="BQ211" s="53"/>
      <c r="BR211" s="53"/>
      <c r="BS211" s="53"/>
      <c r="BT211" s="53"/>
      <c r="BU211" s="53"/>
      <c r="BV211" s="53"/>
      <c r="BW211" s="53"/>
      <c r="BX211" s="53"/>
      <c r="BY211" s="53"/>
      <c r="BZ211" s="53"/>
      <c r="CA211" s="53"/>
      <c r="CB211" s="53"/>
      <c r="CC211" s="53"/>
      <c r="CD211" s="53"/>
      <c r="CE211" s="53"/>
      <c r="CF211" s="53"/>
      <c r="CG211" s="53"/>
      <c r="CH211" s="53"/>
      <c r="CI211" s="53"/>
      <c r="CJ211" s="53"/>
      <c r="CK211" s="53"/>
      <c r="CL211" s="53"/>
      <c r="CM211" s="53"/>
      <c r="CN211" s="53"/>
      <c r="CO211" s="53"/>
      <c r="CP211" s="53"/>
      <c r="CQ211" s="53"/>
      <c r="CR211" s="53"/>
      <c r="CS211" s="53"/>
      <c r="CT211" s="53"/>
      <c r="CU211" s="53"/>
      <c r="CV211" s="53"/>
      <c r="CW211" s="53"/>
      <c r="CX211" s="53"/>
      <c r="CY211" s="53"/>
      <c r="CZ211" s="53"/>
      <c r="DA211" s="53"/>
      <c r="DB211" s="53"/>
      <c r="DC211" s="53"/>
      <c r="DD211" s="53"/>
      <c r="DE211" s="53"/>
      <c r="DF211" s="53"/>
      <c r="DG211" s="53"/>
      <c r="DH211" s="53"/>
      <c r="DI211" s="53"/>
      <c r="DJ211" s="53"/>
    </row>
    <row r="212" spans="11:114" s="36" customFormat="1" x14ac:dyDescent="0.3">
      <c r="K212" s="53"/>
      <c r="L212" s="53"/>
      <c r="M212" s="53"/>
      <c r="N212" s="53"/>
      <c r="O212" s="53"/>
      <c r="P212" s="53"/>
      <c r="Q212" s="53"/>
      <c r="R212" s="53"/>
      <c r="S212" s="53"/>
      <c r="T212" s="53"/>
      <c r="U212" s="53"/>
      <c r="V212" s="53"/>
      <c r="W212" s="53"/>
      <c r="X212" s="53"/>
      <c r="Y212" s="53"/>
      <c r="Z212" s="53"/>
      <c r="AA212" s="53"/>
      <c r="AB212" s="53"/>
      <c r="AC212" s="53"/>
      <c r="AD212" s="53"/>
      <c r="AE212" s="53"/>
      <c r="AF212" s="53"/>
      <c r="AG212" s="53"/>
      <c r="AH212" s="53"/>
      <c r="AI212" s="53"/>
      <c r="AJ212" s="53"/>
      <c r="AK212" s="53"/>
      <c r="AL212" s="53"/>
      <c r="AM212" s="53"/>
      <c r="AN212" s="53"/>
      <c r="AO212" s="53"/>
      <c r="AP212" s="53"/>
      <c r="AQ212" s="53"/>
      <c r="AR212" s="53"/>
      <c r="AS212" s="53"/>
      <c r="AT212" s="53"/>
      <c r="AU212" s="53"/>
      <c r="AV212" s="53"/>
      <c r="AW212" s="53"/>
      <c r="AX212" s="53"/>
      <c r="AY212" s="53"/>
      <c r="AZ212" s="53"/>
      <c r="BA212" s="53"/>
      <c r="BB212" s="53"/>
      <c r="BC212" s="53"/>
      <c r="BD212" s="53"/>
      <c r="BE212" s="53"/>
      <c r="BF212" s="53"/>
      <c r="BG212" s="53"/>
      <c r="BH212" s="53"/>
      <c r="BI212" s="53"/>
      <c r="BJ212" s="53"/>
      <c r="BK212" s="53"/>
      <c r="BL212" s="53"/>
      <c r="BM212" s="53"/>
      <c r="BN212" s="53"/>
      <c r="BO212" s="53"/>
      <c r="BP212" s="53"/>
      <c r="BQ212" s="53"/>
      <c r="BR212" s="53"/>
      <c r="BS212" s="53"/>
      <c r="BT212" s="53"/>
      <c r="BU212" s="53"/>
      <c r="BV212" s="53"/>
      <c r="BW212" s="53"/>
      <c r="BX212" s="53"/>
      <c r="BY212" s="53"/>
      <c r="BZ212" s="53"/>
      <c r="CA212" s="53"/>
      <c r="CB212" s="53"/>
      <c r="CC212" s="53"/>
      <c r="CD212" s="53"/>
      <c r="CE212" s="53"/>
      <c r="CF212" s="53"/>
      <c r="CG212" s="53"/>
      <c r="CH212" s="53"/>
      <c r="CI212" s="53"/>
      <c r="CJ212" s="53"/>
      <c r="CK212" s="53"/>
      <c r="CL212" s="53"/>
      <c r="CM212" s="53"/>
      <c r="CN212" s="53"/>
      <c r="CO212" s="53"/>
      <c r="CP212" s="53"/>
      <c r="CQ212" s="53"/>
      <c r="CR212" s="53"/>
      <c r="CS212" s="53"/>
      <c r="CT212" s="53"/>
      <c r="CU212" s="53"/>
      <c r="CV212" s="53"/>
      <c r="CW212" s="53"/>
      <c r="CX212" s="53"/>
      <c r="CY212" s="53"/>
      <c r="CZ212" s="53"/>
      <c r="DA212" s="53"/>
      <c r="DB212" s="53"/>
      <c r="DC212" s="53"/>
      <c r="DD212" s="53"/>
      <c r="DE212" s="53"/>
      <c r="DF212" s="53"/>
      <c r="DG212" s="53"/>
      <c r="DH212" s="53"/>
      <c r="DI212" s="53"/>
      <c r="DJ212" s="53"/>
    </row>
    <row r="213" spans="11:114" s="36" customFormat="1" x14ac:dyDescent="0.3">
      <c r="K213" s="53"/>
      <c r="L213" s="53"/>
      <c r="M213" s="53"/>
      <c r="N213" s="53"/>
      <c r="O213" s="53"/>
      <c r="P213" s="53"/>
      <c r="Q213" s="53"/>
      <c r="R213" s="53"/>
      <c r="S213" s="53"/>
      <c r="T213" s="53"/>
      <c r="U213" s="53"/>
      <c r="V213" s="53"/>
      <c r="W213" s="53"/>
      <c r="X213" s="53"/>
      <c r="Y213" s="53"/>
      <c r="Z213" s="53"/>
      <c r="AA213" s="53"/>
      <c r="AB213" s="53"/>
      <c r="AC213" s="53"/>
      <c r="AD213" s="53"/>
      <c r="AE213" s="53"/>
      <c r="AF213" s="53"/>
      <c r="AG213" s="53"/>
      <c r="AH213" s="53"/>
      <c r="AI213" s="53"/>
      <c r="AJ213" s="53"/>
      <c r="AK213" s="53"/>
      <c r="AL213" s="53"/>
      <c r="AM213" s="53"/>
      <c r="AN213" s="53"/>
      <c r="AO213" s="53"/>
      <c r="AP213" s="53"/>
      <c r="AQ213" s="53"/>
      <c r="AR213" s="53"/>
      <c r="AS213" s="53"/>
      <c r="AT213" s="53"/>
      <c r="AU213" s="53"/>
      <c r="AV213" s="53"/>
      <c r="AW213" s="53"/>
      <c r="AX213" s="53"/>
      <c r="AY213" s="53"/>
      <c r="AZ213" s="53"/>
      <c r="BA213" s="53"/>
      <c r="BB213" s="53"/>
      <c r="BC213" s="53"/>
      <c r="BD213" s="53"/>
      <c r="BE213" s="53"/>
      <c r="BF213" s="53"/>
      <c r="BG213" s="53"/>
      <c r="BH213" s="53"/>
      <c r="BI213" s="53"/>
      <c r="BJ213" s="53"/>
      <c r="BK213" s="53"/>
      <c r="BL213" s="53"/>
      <c r="BM213" s="53"/>
      <c r="BN213" s="53"/>
      <c r="BO213" s="53"/>
      <c r="BP213" s="53"/>
      <c r="BQ213" s="53"/>
      <c r="BR213" s="53"/>
      <c r="BS213" s="53"/>
      <c r="BT213" s="53"/>
      <c r="BU213" s="53"/>
      <c r="BV213" s="53"/>
      <c r="BW213" s="53"/>
      <c r="BX213" s="53"/>
      <c r="BY213" s="53"/>
      <c r="BZ213" s="53"/>
      <c r="CA213" s="53"/>
      <c r="CB213" s="53"/>
      <c r="CC213" s="53"/>
      <c r="CD213" s="53"/>
      <c r="CE213" s="53"/>
      <c r="CF213" s="53"/>
      <c r="CG213" s="53"/>
      <c r="CH213" s="53"/>
      <c r="CI213" s="53"/>
      <c r="CJ213" s="53"/>
      <c r="CK213" s="53"/>
      <c r="CL213" s="53"/>
      <c r="CM213" s="53"/>
      <c r="CN213" s="53"/>
      <c r="CO213" s="53"/>
      <c r="CP213" s="53"/>
      <c r="CQ213" s="53"/>
      <c r="CR213" s="53"/>
      <c r="CS213" s="53"/>
      <c r="CT213" s="53"/>
      <c r="CU213" s="53"/>
      <c r="CV213" s="53"/>
      <c r="CW213" s="53"/>
      <c r="CX213" s="53"/>
      <c r="CY213" s="53"/>
      <c r="CZ213" s="53"/>
      <c r="DA213" s="53"/>
      <c r="DB213" s="53"/>
      <c r="DC213" s="53"/>
      <c r="DD213" s="53"/>
      <c r="DE213" s="53"/>
      <c r="DF213" s="53"/>
      <c r="DG213" s="53"/>
      <c r="DH213" s="53"/>
      <c r="DI213" s="53"/>
      <c r="DJ213" s="53"/>
    </row>
    <row r="214" spans="11:114" s="36" customFormat="1" x14ac:dyDescent="0.3">
      <c r="K214" s="53"/>
      <c r="L214" s="53"/>
      <c r="M214" s="53"/>
      <c r="N214" s="53"/>
      <c r="O214" s="53"/>
      <c r="P214" s="53"/>
      <c r="Q214" s="53"/>
      <c r="R214" s="53"/>
      <c r="S214" s="53"/>
      <c r="T214" s="53"/>
      <c r="U214" s="53"/>
      <c r="V214" s="53"/>
      <c r="W214" s="53"/>
      <c r="X214" s="53"/>
      <c r="Y214" s="53"/>
      <c r="Z214" s="53"/>
      <c r="AA214" s="53"/>
      <c r="AB214" s="53"/>
      <c r="AC214" s="53"/>
      <c r="AD214" s="53"/>
      <c r="AE214" s="53"/>
      <c r="AF214" s="53"/>
      <c r="AG214" s="53"/>
      <c r="AH214" s="53"/>
      <c r="AI214" s="53"/>
      <c r="AJ214" s="53"/>
      <c r="AK214" s="53"/>
      <c r="AL214" s="53"/>
      <c r="AM214" s="53"/>
      <c r="AN214" s="53"/>
      <c r="AO214" s="53"/>
      <c r="AP214" s="53"/>
      <c r="AQ214" s="53"/>
      <c r="AR214" s="53"/>
      <c r="AS214" s="53"/>
      <c r="AT214" s="53"/>
      <c r="AU214" s="53"/>
      <c r="AV214" s="53"/>
      <c r="AW214" s="53"/>
      <c r="AX214" s="53"/>
      <c r="AY214" s="53"/>
      <c r="AZ214" s="53"/>
      <c r="BA214" s="53"/>
      <c r="BB214" s="53"/>
      <c r="BC214" s="53"/>
      <c r="BD214" s="53"/>
      <c r="BE214" s="53"/>
      <c r="BF214" s="53"/>
      <c r="BG214" s="53"/>
      <c r="BH214" s="53"/>
      <c r="BI214" s="53"/>
      <c r="BJ214" s="53"/>
      <c r="BK214" s="53"/>
      <c r="BL214" s="53"/>
      <c r="BM214" s="53"/>
      <c r="BN214" s="53"/>
      <c r="BO214" s="53"/>
      <c r="BP214" s="53"/>
      <c r="BQ214" s="53"/>
      <c r="BR214" s="53"/>
      <c r="BS214" s="53"/>
      <c r="BT214" s="53"/>
      <c r="BU214" s="53"/>
      <c r="BV214" s="53"/>
      <c r="BW214" s="53"/>
      <c r="BX214" s="53"/>
      <c r="BY214" s="53"/>
      <c r="BZ214" s="53"/>
      <c r="CA214" s="53"/>
      <c r="CB214" s="53"/>
      <c r="CC214" s="53"/>
      <c r="CD214" s="53"/>
      <c r="CE214" s="53"/>
      <c r="CF214" s="53"/>
      <c r="CG214" s="53"/>
      <c r="CH214" s="53"/>
      <c r="CI214" s="53"/>
      <c r="CJ214" s="53"/>
      <c r="CK214" s="53"/>
      <c r="CL214" s="53"/>
      <c r="CM214" s="53"/>
      <c r="CN214" s="53"/>
      <c r="CO214" s="53"/>
      <c r="CP214" s="53"/>
      <c r="CQ214" s="53"/>
      <c r="CR214" s="53"/>
      <c r="CS214" s="53"/>
      <c r="CT214" s="53"/>
      <c r="CU214" s="53"/>
      <c r="CV214" s="53"/>
      <c r="CW214" s="53"/>
      <c r="CX214" s="53"/>
      <c r="CY214" s="53"/>
      <c r="CZ214" s="53"/>
      <c r="DA214" s="53"/>
      <c r="DB214" s="53"/>
      <c r="DC214" s="53"/>
      <c r="DD214" s="53"/>
      <c r="DE214" s="53"/>
      <c r="DF214" s="53"/>
      <c r="DG214" s="53"/>
      <c r="DH214" s="53"/>
      <c r="DI214" s="53"/>
      <c r="DJ214" s="53"/>
    </row>
    <row r="215" spans="11:114" s="36" customFormat="1" x14ac:dyDescent="0.3">
      <c r="K215" s="53"/>
      <c r="L215" s="53"/>
      <c r="M215" s="53"/>
      <c r="N215" s="53"/>
      <c r="O215" s="53"/>
      <c r="P215" s="53"/>
      <c r="Q215" s="53"/>
      <c r="R215" s="53"/>
      <c r="S215" s="53"/>
      <c r="T215" s="53"/>
      <c r="U215" s="53"/>
      <c r="V215" s="53"/>
      <c r="W215" s="53"/>
      <c r="X215" s="53"/>
      <c r="Y215" s="53"/>
      <c r="Z215" s="53"/>
      <c r="AA215" s="53"/>
      <c r="AB215" s="53"/>
      <c r="AC215" s="53"/>
      <c r="AD215" s="53"/>
      <c r="AE215" s="53"/>
      <c r="AF215" s="53"/>
      <c r="AG215" s="53"/>
      <c r="AH215" s="53"/>
      <c r="AI215" s="53"/>
      <c r="AJ215" s="53"/>
      <c r="AK215" s="53"/>
      <c r="AL215" s="53"/>
      <c r="AM215" s="53"/>
      <c r="AN215" s="53"/>
      <c r="AO215" s="53"/>
      <c r="AP215" s="53"/>
      <c r="AQ215" s="53"/>
      <c r="AR215" s="53"/>
      <c r="AS215" s="53"/>
      <c r="AT215" s="53"/>
      <c r="AU215" s="53"/>
      <c r="AV215" s="53"/>
      <c r="AW215" s="53"/>
      <c r="AX215" s="53"/>
      <c r="AY215" s="53"/>
      <c r="AZ215" s="53"/>
      <c r="BA215" s="53"/>
      <c r="BB215" s="53"/>
      <c r="BC215" s="53"/>
      <c r="BD215" s="53"/>
      <c r="BE215" s="53"/>
      <c r="BF215" s="53"/>
      <c r="BG215" s="53"/>
      <c r="BH215" s="53"/>
      <c r="BI215" s="53"/>
      <c r="BJ215" s="53"/>
      <c r="BK215" s="53"/>
      <c r="BL215" s="53"/>
      <c r="BM215" s="53"/>
      <c r="BN215" s="53"/>
      <c r="BO215" s="53"/>
      <c r="BP215" s="53"/>
      <c r="BQ215" s="53"/>
      <c r="BR215" s="53"/>
      <c r="BS215" s="53"/>
      <c r="BT215" s="53"/>
      <c r="BU215" s="53"/>
      <c r="BV215" s="53"/>
      <c r="BW215" s="53"/>
      <c r="BX215" s="53"/>
      <c r="BY215" s="53"/>
      <c r="BZ215" s="53"/>
      <c r="CA215" s="53"/>
      <c r="CB215" s="53"/>
      <c r="CC215" s="53"/>
      <c r="CD215" s="53"/>
      <c r="CE215" s="53"/>
      <c r="CF215" s="53"/>
      <c r="CG215" s="53"/>
      <c r="CH215" s="53"/>
      <c r="CI215" s="53"/>
      <c r="CJ215" s="53"/>
      <c r="CK215" s="53"/>
      <c r="CL215" s="53"/>
      <c r="CM215" s="53"/>
      <c r="CN215" s="53"/>
      <c r="CO215" s="53"/>
      <c r="CP215" s="53"/>
      <c r="CQ215" s="53"/>
      <c r="CR215" s="53"/>
      <c r="CS215" s="53"/>
      <c r="CT215" s="53"/>
      <c r="CU215" s="53"/>
      <c r="CV215" s="53"/>
      <c r="CW215" s="53"/>
      <c r="CX215" s="53"/>
      <c r="CY215" s="53"/>
      <c r="CZ215" s="53"/>
      <c r="DA215" s="53"/>
      <c r="DB215" s="53"/>
      <c r="DC215" s="53"/>
      <c r="DD215" s="53"/>
      <c r="DE215" s="53"/>
      <c r="DF215" s="53"/>
      <c r="DG215" s="53"/>
      <c r="DH215" s="53"/>
      <c r="DI215" s="53"/>
      <c r="DJ215" s="53"/>
    </row>
    <row r="216" spans="11:114" s="36" customFormat="1" x14ac:dyDescent="0.3">
      <c r="K216" s="53"/>
      <c r="L216" s="53"/>
      <c r="M216" s="53"/>
      <c r="N216" s="53"/>
      <c r="O216" s="53"/>
      <c r="P216" s="53"/>
      <c r="Q216" s="53"/>
      <c r="R216" s="53"/>
      <c r="S216" s="53"/>
      <c r="T216" s="53"/>
      <c r="U216" s="53"/>
      <c r="V216" s="53"/>
      <c r="W216" s="53"/>
      <c r="X216" s="53"/>
      <c r="Y216" s="53"/>
      <c r="Z216" s="53"/>
      <c r="AA216" s="53"/>
      <c r="AB216" s="53"/>
      <c r="AC216" s="53"/>
      <c r="AD216" s="53"/>
      <c r="AE216" s="53"/>
      <c r="AF216" s="53"/>
      <c r="AG216" s="53"/>
      <c r="AH216" s="53"/>
      <c r="AI216" s="53"/>
      <c r="AJ216" s="53"/>
      <c r="AK216" s="53"/>
      <c r="AL216" s="53"/>
      <c r="AM216" s="53"/>
      <c r="AN216" s="53"/>
      <c r="AO216" s="53"/>
      <c r="AP216" s="53"/>
      <c r="AQ216" s="53"/>
      <c r="AR216" s="53"/>
      <c r="AS216" s="53"/>
      <c r="AT216" s="53"/>
      <c r="AU216" s="53"/>
      <c r="AV216" s="53"/>
      <c r="AW216" s="53"/>
      <c r="AX216" s="53"/>
      <c r="AY216" s="53"/>
      <c r="AZ216" s="53"/>
      <c r="BA216" s="53"/>
      <c r="BB216" s="53"/>
      <c r="BC216" s="53"/>
      <c r="BD216" s="53"/>
      <c r="BE216" s="53"/>
      <c r="BF216" s="53"/>
      <c r="BG216" s="53"/>
      <c r="BH216" s="53"/>
      <c r="BI216" s="53"/>
      <c r="BJ216" s="53"/>
      <c r="BK216" s="53"/>
      <c r="BL216" s="53"/>
      <c r="BM216" s="53"/>
      <c r="BN216" s="53"/>
      <c r="BO216" s="53"/>
      <c r="BP216" s="53"/>
      <c r="BQ216" s="53"/>
      <c r="BR216" s="53"/>
      <c r="BS216" s="53"/>
      <c r="BT216" s="53"/>
      <c r="BU216" s="53"/>
      <c r="BV216" s="53"/>
      <c r="BW216" s="53"/>
      <c r="BX216" s="53"/>
      <c r="BY216" s="53"/>
      <c r="BZ216" s="53"/>
      <c r="CA216" s="53"/>
      <c r="CB216" s="53"/>
      <c r="CC216" s="53"/>
      <c r="CD216" s="53"/>
      <c r="CE216" s="53"/>
      <c r="CF216" s="53"/>
      <c r="CG216" s="53"/>
      <c r="CH216" s="53"/>
      <c r="CI216" s="53"/>
      <c r="CJ216" s="53"/>
      <c r="CK216" s="53"/>
      <c r="CL216" s="53"/>
      <c r="CM216" s="53"/>
      <c r="CN216" s="53"/>
      <c r="CO216" s="53"/>
      <c r="CP216" s="53"/>
      <c r="CQ216" s="53"/>
      <c r="CR216" s="53"/>
      <c r="CS216" s="53"/>
      <c r="CT216" s="53"/>
      <c r="CU216" s="53"/>
      <c r="CV216" s="53"/>
      <c r="CW216" s="53"/>
      <c r="CX216" s="53"/>
      <c r="CY216" s="53"/>
      <c r="CZ216" s="53"/>
      <c r="DA216" s="53"/>
      <c r="DB216" s="53"/>
      <c r="DC216" s="53"/>
      <c r="DD216" s="53"/>
      <c r="DE216" s="53"/>
      <c r="DF216" s="53"/>
      <c r="DG216" s="53"/>
      <c r="DH216" s="53"/>
      <c r="DI216" s="53"/>
      <c r="DJ216" s="53"/>
    </row>
    <row r="217" spans="11:114" s="36" customFormat="1" x14ac:dyDescent="0.3">
      <c r="K217" s="53"/>
      <c r="L217" s="53"/>
      <c r="M217" s="53"/>
      <c r="N217" s="53"/>
      <c r="O217" s="53"/>
      <c r="P217" s="53"/>
      <c r="Q217" s="53"/>
      <c r="R217" s="53"/>
      <c r="S217" s="53"/>
      <c r="T217" s="53"/>
      <c r="U217" s="53"/>
      <c r="V217" s="53"/>
      <c r="W217" s="53"/>
      <c r="X217" s="53"/>
      <c r="Y217" s="53"/>
      <c r="Z217" s="53"/>
      <c r="AA217" s="53"/>
      <c r="AB217" s="53"/>
      <c r="AC217" s="53"/>
      <c r="AD217" s="53"/>
      <c r="AE217" s="53"/>
      <c r="AF217" s="53"/>
      <c r="AG217" s="53"/>
      <c r="AH217" s="53"/>
      <c r="AI217" s="53"/>
      <c r="AJ217" s="53"/>
      <c r="AK217" s="53"/>
      <c r="AL217" s="53"/>
      <c r="AM217" s="53"/>
      <c r="AN217" s="53"/>
      <c r="AO217" s="53"/>
      <c r="AP217" s="53"/>
      <c r="AQ217" s="53"/>
      <c r="AR217" s="53"/>
      <c r="AS217" s="53"/>
      <c r="AT217" s="53"/>
      <c r="AU217" s="53"/>
      <c r="AV217" s="53"/>
      <c r="AW217" s="53"/>
      <c r="AX217" s="53"/>
      <c r="AY217" s="53"/>
      <c r="AZ217" s="53"/>
      <c r="BA217" s="53"/>
      <c r="BB217" s="53"/>
      <c r="BC217" s="53"/>
      <c r="BD217" s="53"/>
      <c r="BE217" s="53"/>
      <c r="BF217" s="53"/>
      <c r="BG217" s="53"/>
      <c r="BH217" s="53"/>
      <c r="BI217" s="53"/>
      <c r="BJ217" s="53"/>
      <c r="BK217" s="53"/>
      <c r="BL217" s="53"/>
      <c r="BM217" s="53"/>
      <c r="BN217" s="53"/>
      <c r="BO217" s="53"/>
      <c r="BP217" s="53"/>
      <c r="BQ217" s="53"/>
      <c r="BR217" s="53"/>
      <c r="BS217" s="53"/>
      <c r="BT217" s="53"/>
      <c r="BU217" s="53"/>
      <c r="BV217" s="53"/>
      <c r="BW217" s="53"/>
      <c r="BX217" s="53"/>
      <c r="BY217" s="53"/>
      <c r="BZ217" s="53"/>
      <c r="CA217" s="53"/>
      <c r="CB217" s="53"/>
      <c r="CC217" s="53"/>
      <c r="CD217" s="53"/>
      <c r="CE217" s="53"/>
      <c r="CF217" s="53"/>
      <c r="CG217" s="53"/>
      <c r="CH217" s="53"/>
      <c r="CI217" s="53"/>
      <c r="CJ217" s="53"/>
      <c r="CK217" s="53"/>
      <c r="CL217" s="53"/>
      <c r="CM217" s="53"/>
      <c r="CN217" s="53"/>
      <c r="CO217" s="53"/>
      <c r="CP217" s="53"/>
      <c r="CQ217" s="53"/>
      <c r="CR217" s="53"/>
      <c r="CS217" s="53"/>
      <c r="CT217" s="53"/>
      <c r="CU217" s="53"/>
      <c r="CV217" s="53"/>
      <c r="CW217" s="53"/>
      <c r="CX217" s="53"/>
      <c r="CY217" s="53"/>
      <c r="CZ217" s="53"/>
      <c r="DA217" s="53"/>
      <c r="DB217" s="53"/>
      <c r="DC217" s="53"/>
      <c r="DD217" s="53"/>
      <c r="DE217" s="53"/>
      <c r="DF217" s="53"/>
      <c r="DG217" s="53"/>
      <c r="DH217" s="53"/>
      <c r="DI217" s="53"/>
      <c r="DJ217" s="53"/>
    </row>
    <row r="218" spans="11:114" s="36" customFormat="1" x14ac:dyDescent="0.3">
      <c r="K218" s="53"/>
      <c r="L218" s="53"/>
      <c r="M218" s="53"/>
      <c r="N218" s="53"/>
      <c r="O218" s="53"/>
      <c r="P218" s="53"/>
      <c r="Q218" s="53"/>
      <c r="R218" s="53"/>
      <c r="S218" s="53"/>
      <c r="T218" s="53"/>
      <c r="U218" s="53"/>
      <c r="V218" s="53"/>
      <c r="W218" s="53"/>
      <c r="X218" s="53"/>
      <c r="Y218" s="53"/>
      <c r="Z218" s="53"/>
      <c r="AA218" s="53"/>
      <c r="AB218" s="53"/>
      <c r="AC218" s="53"/>
      <c r="AD218" s="53"/>
      <c r="AE218" s="53"/>
      <c r="AF218" s="53"/>
      <c r="AG218" s="53"/>
      <c r="AH218" s="53"/>
      <c r="AI218" s="53"/>
      <c r="AJ218" s="53"/>
      <c r="AK218" s="53"/>
      <c r="AL218" s="53"/>
      <c r="AM218" s="53"/>
      <c r="AN218" s="53"/>
      <c r="AO218" s="53"/>
      <c r="AP218" s="53"/>
      <c r="AQ218" s="53"/>
      <c r="AR218" s="53"/>
      <c r="AS218" s="53"/>
      <c r="AT218" s="53"/>
      <c r="AU218" s="53"/>
      <c r="AV218" s="53"/>
      <c r="AW218" s="53"/>
      <c r="AX218" s="53"/>
      <c r="AY218" s="53"/>
      <c r="AZ218" s="53"/>
      <c r="BA218" s="53"/>
      <c r="BB218" s="53"/>
      <c r="BC218" s="53"/>
      <c r="BD218" s="53"/>
      <c r="BE218" s="53"/>
      <c r="BF218" s="53"/>
      <c r="BG218" s="53"/>
      <c r="BH218" s="53"/>
      <c r="BI218" s="53"/>
      <c r="BJ218" s="53"/>
      <c r="BK218" s="53"/>
      <c r="BL218" s="53"/>
      <c r="BM218" s="53"/>
      <c r="BN218" s="53"/>
      <c r="BO218" s="53"/>
      <c r="BP218" s="53"/>
      <c r="BQ218" s="53"/>
      <c r="BR218" s="53"/>
      <c r="BS218" s="53"/>
      <c r="BT218" s="53"/>
      <c r="BU218" s="53"/>
      <c r="BV218" s="53"/>
      <c r="BW218" s="53"/>
      <c r="BX218" s="53"/>
      <c r="BY218" s="53"/>
      <c r="BZ218" s="53"/>
      <c r="CA218" s="53"/>
      <c r="CB218" s="53"/>
      <c r="CC218" s="53"/>
      <c r="CD218" s="53"/>
      <c r="CE218" s="53"/>
      <c r="CF218" s="53"/>
      <c r="CG218" s="53"/>
      <c r="CH218" s="53"/>
      <c r="CI218" s="53"/>
      <c r="CJ218" s="53"/>
      <c r="CK218" s="53"/>
      <c r="CL218" s="53"/>
      <c r="CM218" s="53"/>
      <c r="CN218" s="53"/>
      <c r="CO218" s="53"/>
      <c r="CP218" s="53"/>
      <c r="CQ218" s="53"/>
      <c r="CR218" s="53"/>
      <c r="CS218" s="53"/>
      <c r="CT218" s="53"/>
      <c r="CU218" s="53"/>
      <c r="CV218" s="53"/>
      <c r="CW218" s="53"/>
      <c r="CX218" s="53"/>
      <c r="CY218" s="53"/>
      <c r="CZ218" s="53"/>
      <c r="DA218" s="53"/>
      <c r="DB218" s="53"/>
      <c r="DC218" s="53"/>
      <c r="DD218" s="53"/>
      <c r="DE218" s="53"/>
      <c r="DF218" s="53"/>
      <c r="DG218" s="53"/>
      <c r="DH218" s="53"/>
      <c r="DI218" s="53"/>
      <c r="DJ218" s="53"/>
    </row>
    <row r="219" spans="11:114" s="36" customFormat="1" x14ac:dyDescent="0.3">
      <c r="K219" s="53"/>
      <c r="L219" s="53"/>
      <c r="M219" s="53"/>
      <c r="N219" s="53"/>
      <c r="O219" s="53"/>
      <c r="P219" s="53"/>
      <c r="Q219" s="53"/>
      <c r="R219" s="53"/>
      <c r="S219" s="53"/>
      <c r="T219" s="53"/>
      <c r="U219" s="53"/>
      <c r="V219" s="53"/>
      <c r="W219" s="53"/>
      <c r="X219" s="53"/>
      <c r="Y219" s="53"/>
      <c r="Z219" s="53"/>
      <c r="AA219" s="53"/>
      <c r="AB219" s="53"/>
      <c r="AC219" s="53"/>
      <c r="AD219" s="53"/>
      <c r="AE219" s="53"/>
      <c r="AF219" s="53"/>
      <c r="AG219" s="53"/>
      <c r="AH219" s="53"/>
      <c r="AI219" s="53"/>
      <c r="AJ219" s="53"/>
      <c r="AK219" s="53"/>
      <c r="AL219" s="53"/>
      <c r="AM219" s="53"/>
      <c r="AN219" s="53"/>
      <c r="AO219" s="53"/>
      <c r="AP219" s="53"/>
      <c r="AQ219" s="53"/>
      <c r="AR219" s="53"/>
      <c r="AS219" s="53"/>
      <c r="AT219" s="53"/>
      <c r="AU219" s="53"/>
      <c r="AV219" s="53"/>
      <c r="AW219" s="53"/>
      <c r="AX219" s="53"/>
      <c r="AY219" s="53"/>
      <c r="AZ219" s="53"/>
      <c r="BA219" s="53"/>
      <c r="BB219" s="53"/>
      <c r="BC219" s="53"/>
      <c r="BD219" s="53"/>
      <c r="BE219" s="53"/>
      <c r="BF219" s="53"/>
      <c r="BG219" s="53"/>
      <c r="BH219" s="53"/>
      <c r="BI219" s="53"/>
      <c r="BJ219" s="53"/>
      <c r="BK219" s="53"/>
      <c r="BL219" s="53"/>
      <c r="BM219" s="53"/>
      <c r="BN219" s="53"/>
      <c r="BO219" s="53"/>
      <c r="BP219" s="53"/>
      <c r="BQ219" s="53"/>
      <c r="BR219" s="53"/>
      <c r="BS219" s="53"/>
      <c r="BT219" s="53"/>
      <c r="BU219" s="53"/>
      <c r="BV219" s="53"/>
      <c r="BW219" s="53"/>
      <c r="BX219" s="53"/>
      <c r="BY219" s="53"/>
      <c r="BZ219" s="53"/>
      <c r="CA219" s="53"/>
      <c r="CB219" s="53"/>
      <c r="CC219" s="53"/>
      <c r="CD219" s="53"/>
      <c r="CE219" s="53"/>
      <c r="CF219" s="53"/>
      <c r="CG219" s="53"/>
      <c r="CH219" s="53"/>
      <c r="CI219" s="53"/>
      <c r="CJ219" s="53"/>
      <c r="CK219" s="53"/>
      <c r="CL219" s="53"/>
      <c r="CM219" s="53"/>
      <c r="CN219" s="53"/>
      <c r="CO219" s="53"/>
      <c r="CP219" s="53"/>
      <c r="CQ219" s="53"/>
      <c r="CR219" s="53"/>
      <c r="CS219" s="53"/>
      <c r="CT219" s="53"/>
      <c r="CU219" s="53"/>
      <c r="CV219" s="53"/>
      <c r="CW219" s="53"/>
      <c r="CX219" s="53"/>
      <c r="CY219" s="53"/>
      <c r="CZ219" s="53"/>
      <c r="DA219" s="53"/>
      <c r="DB219" s="53"/>
      <c r="DC219" s="53"/>
      <c r="DD219" s="53"/>
      <c r="DE219" s="53"/>
      <c r="DF219" s="53"/>
      <c r="DG219" s="53"/>
      <c r="DH219" s="53"/>
      <c r="DI219" s="53"/>
      <c r="DJ219" s="53"/>
    </row>
    <row r="220" spans="11:114" s="36" customFormat="1" x14ac:dyDescent="0.3">
      <c r="K220" s="53"/>
      <c r="L220" s="53"/>
      <c r="M220" s="53"/>
      <c r="N220" s="53"/>
      <c r="O220" s="53"/>
      <c r="P220" s="53"/>
      <c r="Q220" s="53"/>
      <c r="R220" s="53"/>
      <c r="S220" s="53"/>
      <c r="T220" s="53"/>
      <c r="U220" s="53"/>
      <c r="V220" s="53"/>
      <c r="W220" s="53"/>
      <c r="X220" s="53"/>
      <c r="Y220" s="53"/>
      <c r="Z220" s="53"/>
      <c r="AA220" s="53"/>
      <c r="AB220" s="53"/>
      <c r="AC220" s="53"/>
      <c r="AD220" s="53"/>
      <c r="AE220" s="53"/>
      <c r="AF220" s="53"/>
      <c r="AG220" s="53"/>
      <c r="AH220" s="53"/>
      <c r="AI220" s="53"/>
      <c r="AJ220" s="53"/>
      <c r="AK220" s="53"/>
      <c r="AL220" s="53"/>
      <c r="AM220" s="53"/>
      <c r="AN220" s="53"/>
      <c r="AO220" s="53"/>
      <c r="AP220" s="53"/>
      <c r="AQ220" s="53"/>
      <c r="AR220" s="53"/>
      <c r="AS220" s="53"/>
      <c r="AT220" s="53"/>
      <c r="AU220" s="53"/>
      <c r="AV220" s="53"/>
      <c r="AW220" s="53"/>
      <c r="AX220" s="53"/>
      <c r="AY220" s="53"/>
      <c r="AZ220" s="53"/>
      <c r="BA220" s="53"/>
      <c r="BB220" s="53"/>
      <c r="BC220" s="53"/>
      <c r="BD220" s="53"/>
      <c r="BE220" s="53"/>
      <c r="BF220" s="53"/>
      <c r="BG220" s="53"/>
      <c r="BH220" s="53"/>
      <c r="BI220" s="53"/>
      <c r="BJ220" s="53"/>
      <c r="BK220" s="53"/>
      <c r="BL220" s="53"/>
      <c r="BM220" s="53"/>
      <c r="BN220" s="53"/>
      <c r="BO220" s="53"/>
      <c r="BP220" s="53"/>
      <c r="BQ220" s="53"/>
      <c r="BR220" s="53"/>
      <c r="BS220" s="53"/>
      <c r="BT220" s="53"/>
      <c r="BU220" s="53"/>
      <c r="BV220" s="53"/>
      <c r="BW220" s="53"/>
      <c r="BX220" s="53"/>
      <c r="BY220" s="53"/>
      <c r="BZ220" s="53"/>
      <c r="CA220" s="53"/>
      <c r="CB220" s="53"/>
      <c r="CC220" s="53"/>
      <c r="CD220" s="53"/>
      <c r="CE220" s="53"/>
      <c r="CF220" s="53"/>
      <c r="CG220" s="53"/>
      <c r="CH220" s="53"/>
      <c r="CI220" s="53"/>
      <c r="CJ220" s="53"/>
      <c r="CK220" s="53"/>
      <c r="CL220" s="53"/>
      <c r="CM220" s="53"/>
      <c r="CN220" s="53"/>
      <c r="CO220" s="53"/>
      <c r="CP220" s="53"/>
      <c r="CQ220" s="53"/>
      <c r="CR220" s="53"/>
      <c r="CS220" s="53"/>
      <c r="CT220" s="53"/>
      <c r="CU220" s="53"/>
      <c r="CV220" s="53"/>
      <c r="CW220" s="53"/>
      <c r="CX220" s="53"/>
      <c r="CY220" s="53"/>
      <c r="CZ220" s="53"/>
      <c r="DA220" s="53"/>
      <c r="DB220" s="53"/>
      <c r="DC220" s="53"/>
      <c r="DD220" s="53"/>
      <c r="DE220" s="53"/>
      <c r="DF220" s="53"/>
      <c r="DG220" s="53"/>
      <c r="DH220" s="53"/>
      <c r="DI220" s="53"/>
      <c r="DJ220" s="53"/>
    </row>
    <row r="221" spans="11:114" s="36" customFormat="1" x14ac:dyDescent="0.3">
      <c r="K221" s="53"/>
      <c r="L221" s="53"/>
      <c r="M221" s="53"/>
      <c r="N221" s="53"/>
      <c r="O221" s="53"/>
      <c r="P221" s="53"/>
      <c r="Q221" s="53"/>
      <c r="R221" s="53"/>
      <c r="S221" s="53"/>
      <c r="T221" s="53"/>
      <c r="U221" s="53"/>
      <c r="V221" s="53"/>
      <c r="W221" s="53"/>
      <c r="X221" s="53"/>
      <c r="Y221" s="53"/>
      <c r="Z221" s="53"/>
      <c r="AA221" s="53"/>
      <c r="AB221" s="53"/>
      <c r="AC221" s="53"/>
      <c r="AD221" s="53"/>
      <c r="AE221" s="53"/>
      <c r="AF221" s="53"/>
      <c r="AG221" s="53"/>
      <c r="AH221" s="53"/>
      <c r="AI221" s="53"/>
      <c r="AJ221" s="53"/>
      <c r="AK221" s="53"/>
      <c r="AL221" s="53"/>
      <c r="AM221" s="53"/>
      <c r="AN221" s="53"/>
      <c r="AO221" s="53"/>
      <c r="AP221" s="53"/>
      <c r="AQ221" s="53"/>
      <c r="AR221" s="53"/>
      <c r="AS221" s="53"/>
      <c r="AT221" s="53"/>
      <c r="AU221" s="53"/>
      <c r="AV221" s="53"/>
      <c r="AW221" s="53"/>
      <c r="AX221" s="53"/>
      <c r="AY221" s="53"/>
      <c r="AZ221" s="53"/>
      <c r="BA221" s="53"/>
      <c r="BB221" s="53"/>
      <c r="BC221" s="53"/>
      <c r="BD221" s="53"/>
      <c r="BE221" s="53"/>
      <c r="BF221" s="53"/>
      <c r="BG221" s="53"/>
      <c r="BH221" s="53"/>
      <c r="BI221" s="53"/>
      <c r="BJ221" s="53"/>
      <c r="BK221" s="53"/>
      <c r="BL221" s="53"/>
      <c r="BM221" s="53"/>
      <c r="BN221" s="53"/>
      <c r="BO221" s="53"/>
      <c r="BP221" s="53"/>
      <c r="BQ221" s="53"/>
      <c r="BR221" s="53"/>
      <c r="BS221" s="53"/>
      <c r="BT221" s="53"/>
      <c r="BU221" s="53"/>
      <c r="BV221" s="53"/>
      <c r="BW221" s="53"/>
      <c r="BX221" s="53"/>
      <c r="BY221" s="53"/>
      <c r="BZ221" s="53"/>
      <c r="CA221" s="53"/>
      <c r="CB221" s="53"/>
      <c r="CC221" s="53"/>
      <c r="CD221" s="53"/>
      <c r="CE221" s="53"/>
      <c r="CF221" s="53"/>
      <c r="CG221" s="53"/>
      <c r="CH221" s="53"/>
      <c r="CI221" s="53"/>
      <c r="CJ221" s="53"/>
      <c r="CK221" s="53"/>
      <c r="CL221" s="53"/>
      <c r="CM221" s="53"/>
      <c r="CN221" s="53"/>
      <c r="CO221" s="53"/>
      <c r="CP221" s="53"/>
      <c r="CQ221" s="53"/>
      <c r="CR221" s="53"/>
      <c r="CS221" s="53"/>
      <c r="CT221" s="53"/>
      <c r="CU221" s="53"/>
      <c r="CV221" s="53"/>
      <c r="CW221" s="53"/>
      <c r="CX221" s="53"/>
      <c r="CY221" s="53"/>
      <c r="CZ221" s="53"/>
      <c r="DA221" s="53"/>
      <c r="DB221" s="53"/>
      <c r="DC221" s="53"/>
      <c r="DD221" s="53"/>
      <c r="DE221" s="53"/>
      <c r="DF221" s="53"/>
      <c r="DG221" s="53"/>
      <c r="DH221" s="53"/>
      <c r="DI221" s="53"/>
      <c r="DJ221" s="53"/>
    </row>
    <row r="222" spans="11:114" s="36" customFormat="1" x14ac:dyDescent="0.3">
      <c r="K222" s="53"/>
      <c r="L222" s="53"/>
      <c r="M222" s="53"/>
      <c r="N222" s="53"/>
      <c r="O222" s="53"/>
      <c r="P222" s="53"/>
      <c r="Q222" s="53"/>
      <c r="R222" s="53"/>
      <c r="S222" s="53"/>
      <c r="T222" s="53"/>
      <c r="U222" s="53"/>
      <c r="V222" s="53"/>
      <c r="W222" s="53"/>
      <c r="X222" s="53"/>
      <c r="Y222" s="53"/>
      <c r="Z222" s="53"/>
      <c r="AA222" s="53"/>
      <c r="AB222" s="53"/>
      <c r="AC222" s="53"/>
      <c r="AD222" s="53"/>
      <c r="AE222" s="53"/>
      <c r="AF222" s="53"/>
      <c r="AG222" s="53"/>
      <c r="AH222" s="53"/>
      <c r="AI222" s="53"/>
      <c r="AJ222" s="53"/>
      <c r="AK222" s="53"/>
      <c r="AL222" s="53"/>
      <c r="AM222" s="53"/>
      <c r="AN222" s="53"/>
      <c r="AO222" s="53"/>
      <c r="AP222" s="53"/>
      <c r="AQ222" s="53"/>
      <c r="AR222" s="53"/>
      <c r="AS222" s="53"/>
      <c r="AT222" s="53"/>
      <c r="AU222" s="53"/>
      <c r="AV222" s="53"/>
      <c r="AW222" s="53"/>
      <c r="AX222" s="53"/>
      <c r="AY222" s="53"/>
      <c r="AZ222" s="53"/>
      <c r="BA222" s="53"/>
      <c r="BB222" s="53"/>
      <c r="BC222" s="53"/>
      <c r="BD222" s="53"/>
      <c r="BE222" s="53"/>
      <c r="BF222" s="53"/>
      <c r="BG222" s="53"/>
      <c r="BH222" s="53"/>
      <c r="BI222" s="53"/>
      <c r="BJ222" s="53"/>
      <c r="BK222" s="53"/>
      <c r="BL222" s="53"/>
      <c r="BM222" s="53"/>
      <c r="BN222" s="53"/>
      <c r="BO222" s="53"/>
      <c r="BP222" s="53"/>
      <c r="BQ222" s="53"/>
      <c r="BR222" s="53"/>
      <c r="BS222" s="53"/>
      <c r="BT222" s="53"/>
      <c r="BU222" s="53"/>
      <c r="BV222" s="53"/>
      <c r="BW222" s="53"/>
      <c r="BX222" s="53"/>
      <c r="BY222" s="53"/>
      <c r="BZ222" s="53"/>
      <c r="CA222" s="53"/>
      <c r="CB222" s="53"/>
      <c r="CC222" s="53"/>
      <c r="CD222" s="53"/>
      <c r="CE222" s="53"/>
      <c r="CF222" s="53"/>
      <c r="CG222" s="53"/>
      <c r="CH222" s="53"/>
      <c r="CI222" s="53"/>
      <c r="CJ222" s="53"/>
      <c r="CK222" s="53"/>
      <c r="CL222" s="53"/>
      <c r="CM222" s="53"/>
      <c r="CN222" s="53"/>
      <c r="CO222" s="53"/>
      <c r="CP222" s="53"/>
      <c r="CQ222" s="53"/>
      <c r="CR222" s="53"/>
      <c r="CS222" s="53"/>
      <c r="CT222" s="53"/>
      <c r="CU222" s="53"/>
      <c r="CV222" s="53"/>
      <c r="CW222" s="53"/>
      <c r="CX222" s="53"/>
      <c r="CY222" s="53"/>
      <c r="CZ222" s="53"/>
      <c r="DA222" s="53"/>
      <c r="DB222" s="53"/>
      <c r="DC222" s="53"/>
      <c r="DD222" s="53"/>
      <c r="DE222" s="53"/>
      <c r="DF222" s="53"/>
      <c r="DG222" s="53"/>
      <c r="DH222" s="53"/>
      <c r="DI222" s="53"/>
      <c r="DJ222" s="53"/>
    </row>
    <row r="223" spans="11:114" s="36" customFormat="1" x14ac:dyDescent="0.3">
      <c r="K223" s="53"/>
      <c r="L223" s="53"/>
      <c r="M223" s="53"/>
      <c r="N223" s="53"/>
      <c r="O223" s="53"/>
      <c r="P223" s="53"/>
      <c r="Q223" s="53"/>
      <c r="R223" s="53"/>
      <c r="S223" s="53"/>
      <c r="T223" s="53"/>
      <c r="U223" s="53"/>
      <c r="V223" s="53"/>
      <c r="W223" s="53"/>
      <c r="X223" s="53"/>
      <c r="Y223" s="53"/>
      <c r="Z223" s="53"/>
      <c r="AA223" s="53"/>
      <c r="AB223" s="53"/>
      <c r="AC223" s="53"/>
      <c r="AD223" s="53"/>
      <c r="AE223" s="53"/>
      <c r="AF223" s="53"/>
      <c r="AG223" s="53"/>
      <c r="AH223" s="53"/>
      <c r="AI223" s="53"/>
      <c r="AJ223" s="53"/>
      <c r="AK223" s="53"/>
      <c r="AL223" s="53"/>
      <c r="AM223" s="53"/>
      <c r="AN223" s="53"/>
      <c r="AO223" s="53"/>
      <c r="AP223" s="53"/>
      <c r="AQ223" s="53"/>
      <c r="AR223" s="53"/>
      <c r="AS223" s="53"/>
      <c r="AT223" s="53"/>
      <c r="AU223" s="53"/>
      <c r="AV223" s="53"/>
      <c r="AW223" s="53"/>
      <c r="AX223" s="53"/>
      <c r="AY223" s="53"/>
      <c r="AZ223" s="53"/>
      <c r="BA223" s="53"/>
      <c r="BB223" s="53"/>
      <c r="BC223" s="53"/>
      <c r="BD223" s="53"/>
      <c r="BE223" s="53"/>
      <c r="BF223" s="53"/>
      <c r="BG223" s="53"/>
      <c r="BH223" s="53"/>
      <c r="BI223" s="53"/>
      <c r="BJ223" s="53"/>
      <c r="BK223" s="53"/>
      <c r="BL223" s="53"/>
      <c r="BM223" s="53"/>
      <c r="BN223" s="53"/>
      <c r="BO223" s="53"/>
      <c r="BP223" s="53"/>
      <c r="BQ223" s="53"/>
      <c r="BR223" s="53"/>
      <c r="BS223" s="53"/>
      <c r="BT223" s="53"/>
      <c r="BU223" s="53"/>
      <c r="BV223" s="53"/>
      <c r="BW223" s="53"/>
      <c r="BX223" s="53"/>
      <c r="BY223" s="53"/>
      <c r="BZ223" s="53"/>
      <c r="CA223" s="53"/>
      <c r="CB223" s="53"/>
      <c r="CC223" s="53"/>
      <c r="CD223" s="53"/>
      <c r="CE223" s="53"/>
      <c r="CF223" s="53"/>
      <c r="CG223" s="53"/>
      <c r="CH223" s="53"/>
      <c r="CI223" s="53"/>
      <c r="CJ223" s="53"/>
      <c r="CK223" s="53"/>
      <c r="CL223" s="53"/>
      <c r="CM223" s="53"/>
      <c r="CN223" s="53"/>
      <c r="CO223" s="53"/>
      <c r="CP223" s="53"/>
      <c r="CQ223" s="53"/>
      <c r="CR223" s="53"/>
      <c r="CS223" s="53"/>
      <c r="CT223" s="53"/>
      <c r="CU223" s="53"/>
      <c r="CV223" s="53"/>
      <c r="CW223" s="53"/>
      <c r="CX223" s="53"/>
      <c r="CY223" s="53"/>
      <c r="CZ223" s="53"/>
      <c r="DA223" s="53"/>
      <c r="DB223" s="53"/>
      <c r="DC223" s="53"/>
      <c r="DD223" s="53"/>
      <c r="DE223" s="53"/>
      <c r="DF223" s="53"/>
      <c r="DG223" s="53"/>
      <c r="DH223" s="53"/>
      <c r="DI223" s="53"/>
      <c r="DJ223" s="53"/>
    </row>
    <row r="224" spans="11:114" s="36" customFormat="1" x14ac:dyDescent="0.3">
      <c r="K224" s="53"/>
      <c r="L224" s="53"/>
      <c r="M224" s="53"/>
      <c r="N224" s="53"/>
      <c r="O224" s="53"/>
      <c r="P224" s="53"/>
      <c r="Q224" s="53"/>
      <c r="R224" s="53"/>
      <c r="S224" s="53"/>
      <c r="T224" s="53"/>
      <c r="U224" s="53"/>
      <c r="V224" s="53"/>
      <c r="W224" s="53"/>
      <c r="X224" s="53"/>
      <c r="Y224" s="53"/>
      <c r="Z224" s="53"/>
      <c r="AA224" s="53"/>
      <c r="AB224" s="53"/>
      <c r="AC224" s="53"/>
      <c r="AD224" s="53"/>
      <c r="AE224" s="53"/>
      <c r="AF224" s="53"/>
      <c r="AG224" s="53"/>
      <c r="AH224" s="53"/>
      <c r="AI224" s="53"/>
      <c r="AJ224" s="53"/>
      <c r="AK224" s="53"/>
      <c r="AL224" s="53"/>
      <c r="AM224" s="53"/>
      <c r="AN224" s="53"/>
      <c r="AO224" s="53"/>
      <c r="AP224" s="53"/>
      <c r="AQ224" s="53"/>
      <c r="AR224" s="53"/>
      <c r="AS224" s="53"/>
      <c r="AT224" s="53"/>
      <c r="AU224" s="53"/>
      <c r="AV224" s="53"/>
      <c r="AW224" s="53"/>
      <c r="AX224" s="53"/>
      <c r="AY224" s="53"/>
      <c r="AZ224" s="53"/>
      <c r="BA224" s="53"/>
      <c r="BB224" s="53"/>
      <c r="BC224" s="53"/>
      <c r="BD224" s="53"/>
      <c r="BE224" s="53"/>
      <c r="BF224" s="53"/>
      <c r="BG224" s="53"/>
      <c r="BH224" s="53"/>
      <c r="BI224" s="53"/>
      <c r="BJ224" s="53"/>
      <c r="BK224" s="53"/>
      <c r="BL224" s="53"/>
      <c r="BM224" s="53"/>
      <c r="BN224" s="53"/>
      <c r="BO224" s="53"/>
      <c r="BP224" s="53"/>
      <c r="BQ224" s="53"/>
      <c r="BR224" s="53"/>
      <c r="BS224" s="53"/>
      <c r="BT224" s="53"/>
      <c r="BU224" s="53"/>
      <c r="BV224" s="53"/>
      <c r="BW224" s="53"/>
      <c r="BX224" s="53"/>
      <c r="BY224" s="53"/>
      <c r="BZ224" s="53"/>
      <c r="CA224" s="53"/>
      <c r="CB224" s="53"/>
      <c r="CC224" s="53"/>
      <c r="CD224" s="53"/>
      <c r="CE224" s="53"/>
      <c r="CF224" s="53"/>
      <c r="CG224" s="53"/>
      <c r="CH224" s="53"/>
      <c r="CI224" s="53"/>
      <c r="CJ224" s="53"/>
      <c r="CK224" s="53"/>
      <c r="CL224" s="53"/>
      <c r="CM224" s="53"/>
      <c r="CN224" s="53"/>
      <c r="CO224" s="53"/>
      <c r="CP224" s="53"/>
      <c r="CQ224" s="53"/>
      <c r="CR224" s="53"/>
      <c r="CS224" s="53"/>
      <c r="CT224" s="53"/>
      <c r="CU224" s="53"/>
      <c r="CV224" s="53"/>
      <c r="CW224" s="53"/>
      <c r="CX224" s="53"/>
      <c r="CY224" s="53"/>
      <c r="CZ224" s="53"/>
      <c r="DA224" s="53"/>
      <c r="DB224" s="53"/>
      <c r="DC224" s="53"/>
      <c r="DD224" s="53"/>
      <c r="DE224" s="53"/>
      <c r="DF224" s="53"/>
      <c r="DG224" s="53"/>
      <c r="DH224" s="53"/>
      <c r="DI224" s="53"/>
      <c r="DJ224" s="53"/>
    </row>
    <row r="225" spans="11:114" s="36" customFormat="1" x14ac:dyDescent="0.3">
      <c r="K225" s="53"/>
      <c r="L225" s="53"/>
      <c r="M225" s="53"/>
      <c r="N225" s="53"/>
      <c r="O225" s="53"/>
      <c r="P225" s="53"/>
      <c r="Q225" s="53"/>
      <c r="R225" s="53"/>
      <c r="S225" s="53"/>
      <c r="T225" s="53"/>
      <c r="U225" s="53"/>
      <c r="V225" s="53"/>
      <c r="W225" s="53"/>
      <c r="X225" s="53"/>
      <c r="Y225" s="53"/>
      <c r="Z225" s="53"/>
      <c r="AA225" s="53"/>
      <c r="AB225" s="53"/>
      <c r="AC225" s="53"/>
      <c r="AD225" s="53"/>
      <c r="AE225" s="53"/>
      <c r="AF225" s="53"/>
      <c r="AG225" s="53"/>
      <c r="AH225" s="53"/>
      <c r="AI225" s="53"/>
      <c r="AJ225" s="53"/>
      <c r="AK225" s="53"/>
      <c r="AL225" s="53"/>
      <c r="AM225" s="53"/>
      <c r="AN225" s="53"/>
      <c r="AO225" s="53"/>
      <c r="AP225" s="53"/>
      <c r="AQ225" s="53"/>
      <c r="AR225" s="53"/>
      <c r="AS225" s="53"/>
      <c r="AT225" s="53"/>
      <c r="AU225" s="53"/>
      <c r="AV225" s="53"/>
      <c r="AW225" s="53"/>
      <c r="AX225" s="53"/>
      <c r="AY225" s="53"/>
      <c r="AZ225" s="53"/>
      <c r="BA225" s="53"/>
      <c r="BB225" s="53"/>
      <c r="BC225" s="53"/>
      <c r="BD225" s="53"/>
      <c r="BE225" s="53"/>
      <c r="BF225" s="53"/>
      <c r="BG225" s="53"/>
      <c r="BH225" s="53"/>
      <c r="BI225" s="53"/>
      <c r="BJ225" s="53"/>
      <c r="BK225" s="53"/>
      <c r="BL225" s="53"/>
      <c r="BM225" s="53"/>
      <c r="BN225" s="53"/>
      <c r="BO225" s="53"/>
      <c r="BP225" s="53"/>
      <c r="BQ225" s="53"/>
      <c r="BR225" s="53"/>
      <c r="BS225" s="53"/>
      <c r="BT225" s="53"/>
      <c r="BU225" s="53"/>
      <c r="BV225" s="53"/>
      <c r="BW225" s="53"/>
      <c r="BX225" s="53"/>
      <c r="BY225" s="53"/>
      <c r="BZ225" s="53"/>
      <c r="CA225" s="53"/>
      <c r="CB225" s="53"/>
      <c r="CC225" s="53"/>
      <c r="CD225" s="53"/>
      <c r="CE225" s="53"/>
      <c r="CF225" s="53"/>
      <c r="CG225" s="53"/>
      <c r="CH225" s="53"/>
      <c r="CI225" s="53"/>
      <c r="CJ225" s="53"/>
      <c r="CK225" s="53"/>
      <c r="CL225" s="53"/>
      <c r="CM225" s="53"/>
      <c r="CN225" s="53"/>
      <c r="CO225" s="53"/>
      <c r="CP225" s="53"/>
      <c r="CQ225" s="53"/>
      <c r="CR225" s="53"/>
      <c r="CS225" s="53"/>
      <c r="CT225" s="53"/>
      <c r="CU225" s="53"/>
      <c r="CV225" s="53"/>
      <c r="CW225" s="53"/>
      <c r="CX225" s="53"/>
      <c r="CY225" s="53"/>
      <c r="CZ225" s="53"/>
      <c r="DA225" s="53"/>
      <c r="DB225" s="53"/>
      <c r="DC225" s="53"/>
      <c r="DD225" s="53"/>
      <c r="DE225" s="53"/>
      <c r="DF225" s="53"/>
      <c r="DG225" s="53"/>
      <c r="DH225" s="53"/>
      <c r="DI225" s="53"/>
      <c r="DJ225" s="53"/>
    </row>
    <row r="226" spans="11:114" s="36" customFormat="1" x14ac:dyDescent="0.3">
      <c r="K226" s="53"/>
      <c r="L226" s="53"/>
      <c r="M226" s="53"/>
      <c r="N226" s="53"/>
      <c r="O226" s="53"/>
      <c r="P226" s="53"/>
      <c r="Q226" s="53"/>
      <c r="R226" s="53"/>
      <c r="S226" s="53"/>
      <c r="T226" s="53"/>
      <c r="U226" s="53"/>
      <c r="V226" s="53"/>
      <c r="W226" s="53"/>
      <c r="X226" s="53"/>
      <c r="Y226" s="53"/>
      <c r="Z226" s="53"/>
      <c r="AA226" s="53"/>
      <c r="AB226" s="53"/>
      <c r="AC226" s="53"/>
      <c r="AD226" s="53"/>
      <c r="AE226" s="53"/>
      <c r="AF226" s="53"/>
      <c r="AG226" s="53"/>
      <c r="AH226" s="53"/>
      <c r="AI226" s="53"/>
      <c r="AJ226" s="53"/>
      <c r="AK226" s="53"/>
      <c r="AL226" s="53"/>
      <c r="AM226" s="53"/>
      <c r="AN226" s="53"/>
      <c r="AO226" s="53"/>
      <c r="AP226" s="53"/>
      <c r="AQ226" s="53"/>
      <c r="AR226" s="53"/>
      <c r="AS226" s="53"/>
      <c r="AT226" s="53"/>
      <c r="AU226" s="53"/>
      <c r="AV226" s="53"/>
      <c r="AW226" s="53"/>
      <c r="AX226" s="53"/>
      <c r="AY226" s="53"/>
      <c r="AZ226" s="53"/>
      <c r="BA226" s="53"/>
      <c r="BB226" s="53"/>
      <c r="BC226" s="53"/>
      <c r="BD226" s="53"/>
      <c r="BE226" s="53"/>
      <c r="BF226" s="53"/>
      <c r="BG226" s="53"/>
      <c r="BH226" s="53"/>
      <c r="BI226" s="53"/>
      <c r="BJ226" s="53"/>
      <c r="BK226" s="53"/>
      <c r="BL226" s="53"/>
      <c r="BM226" s="53"/>
      <c r="BN226" s="53"/>
      <c r="BO226" s="53"/>
      <c r="BP226" s="53"/>
      <c r="BQ226" s="53"/>
      <c r="BR226" s="53"/>
      <c r="BS226" s="53"/>
      <c r="BT226" s="53"/>
      <c r="BU226" s="53"/>
      <c r="BV226" s="53"/>
      <c r="BW226" s="53"/>
      <c r="BX226" s="53"/>
      <c r="BY226" s="53"/>
      <c r="BZ226" s="53"/>
      <c r="CA226" s="53"/>
      <c r="CB226" s="53"/>
      <c r="CC226" s="53"/>
      <c r="CD226" s="53"/>
      <c r="CE226" s="53"/>
      <c r="CF226" s="53"/>
      <c r="CG226" s="53"/>
      <c r="CH226" s="53"/>
      <c r="CI226" s="53"/>
      <c r="CJ226" s="53"/>
      <c r="CK226" s="53"/>
      <c r="CL226" s="53"/>
      <c r="CM226" s="53"/>
      <c r="CN226" s="53"/>
      <c r="CO226" s="53"/>
      <c r="CP226" s="53"/>
      <c r="CQ226" s="53"/>
      <c r="CR226" s="53"/>
      <c r="CS226" s="53"/>
      <c r="CT226" s="53"/>
      <c r="CU226" s="53"/>
      <c r="CV226" s="53"/>
      <c r="CW226" s="53"/>
      <c r="CX226" s="53"/>
      <c r="CY226" s="53"/>
      <c r="CZ226" s="53"/>
      <c r="DA226" s="53"/>
      <c r="DB226" s="53"/>
      <c r="DC226" s="53"/>
      <c r="DD226" s="53"/>
      <c r="DE226" s="53"/>
      <c r="DF226" s="53"/>
      <c r="DG226" s="53"/>
      <c r="DH226" s="53"/>
      <c r="DI226" s="53"/>
      <c r="DJ226" s="53"/>
    </row>
    <row r="227" spans="11:114" s="36" customFormat="1" x14ac:dyDescent="0.3">
      <c r="K227" s="53"/>
      <c r="L227" s="53"/>
      <c r="M227" s="53"/>
      <c r="N227" s="53"/>
      <c r="O227" s="53"/>
      <c r="P227" s="53"/>
      <c r="Q227" s="53"/>
      <c r="R227" s="53"/>
      <c r="S227" s="53"/>
      <c r="T227" s="53"/>
      <c r="U227" s="53"/>
      <c r="V227" s="53"/>
      <c r="W227" s="53"/>
      <c r="X227" s="53"/>
      <c r="Y227" s="53"/>
      <c r="Z227" s="53"/>
      <c r="AA227" s="53"/>
      <c r="AB227" s="53"/>
      <c r="AC227" s="53"/>
      <c r="AD227" s="53"/>
      <c r="AE227" s="53"/>
      <c r="AF227" s="53"/>
      <c r="AG227" s="53"/>
      <c r="AH227" s="53"/>
      <c r="AI227" s="53"/>
      <c r="AJ227" s="53"/>
      <c r="AK227" s="53"/>
      <c r="AL227" s="53"/>
      <c r="AM227" s="53"/>
      <c r="AN227" s="53"/>
      <c r="AO227" s="53"/>
      <c r="AP227" s="53"/>
      <c r="AQ227" s="53"/>
      <c r="AR227" s="53"/>
      <c r="AS227" s="53"/>
      <c r="AT227" s="53"/>
      <c r="AU227" s="53"/>
      <c r="AV227" s="53"/>
      <c r="AW227" s="53"/>
      <c r="AX227" s="53"/>
      <c r="AY227" s="53"/>
      <c r="AZ227" s="53"/>
      <c r="BA227" s="53"/>
      <c r="BB227" s="53"/>
      <c r="BC227" s="53"/>
      <c r="BD227" s="53"/>
      <c r="BE227" s="53"/>
      <c r="BF227" s="53"/>
      <c r="BG227" s="53"/>
      <c r="BH227" s="53"/>
      <c r="BI227" s="53"/>
      <c r="BJ227" s="53"/>
      <c r="BK227" s="53"/>
      <c r="BL227" s="53"/>
      <c r="BM227" s="53"/>
      <c r="BN227" s="53"/>
      <c r="BO227" s="53"/>
      <c r="BP227" s="53"/>
      <c r="BQ227" s="53"/>
      <c r="BR227" s="53"/>
      <c r="BS227" s="53"/>
      <c r="BT227" s="53"/>
      <c r="BU227" s="53"/>
      <c r="BV227" s="53"/>
      <c r="BW227" s="53"/>
      <c r="BX227" s="53"/>
      <c r="BY227" s="53"/>
      <c r="BZ227" s="53"/>
      <c r="CA227" s="53"/>
      <c r="CB227" s="53"/>
      <c r="CC227" s="53"/>
      <c r="CD227" s="53"/>
      <c r="CE227" s="53"/>
      <c r="CF227" s="53"/>
      <c r="CG227" s="53"/>
      <c r="CH227" s="53"/>
      <c r="CI227" s="53"/>
      <c r="CJ227" s="53"/>
      <c r="CK227" s="53"/>
      <c r="CL227" s="53"/>
      <c r="CM227" s="53"/>
      <c r="CN227" s="53"/>
      <c r="CO227" s="53"/>
      <c r="CP227" s="53"/>
      <c r="CQ227" s="53"/>
      <c r="CR227" s="53"/>
      <c r="CS227" s="53"/>
      <c r="CT227" s="53"/>
      <c r="CU227" s="53"/>
      <c r="CV227" s="53"/>
      <c r="CW227" s="53"/>
      <c r="CX227" s="53"/>
      <c r="CY227" s="53"/>
      <c r="CZ227" s="53"/>
      <c r="DA227" s="53"/>
      <c r="DB227" s="53"/>
      <c r="DC227" s="53"/>
      <c r="DD227" s="53"/>
      <c r="DE227" s="53"/>
      <c r="DF227" s="53"/>
      <c r="DG227" s="53"/>
      <c r="DH227" s="53"/>
      <c r="DI227" s="53"/>
      <c r="DJ227" s="53"/>
    </row>
    <row r="228" spans="11:114" s="36" customFormat="1" x14ac:dyDescent="0.3">
      <c r="K228" s="53"/>
      <c r="L228" s="53"/>
      <c r="M228" s="53"/>
      <c r="N228" s="53"/>
      <c r="O228" s="53"/>
      <c r="P228" s="53"/>
      <c r="Q228" s="53"/>
      <c r="R228" s="53"/>
      <c r="S228" s="53"/>
      <c r="T228" s="53"/>
      <c r="U228" s="53"/>
      <c r="V228" s="53"/>
      <c r="W228" s="53"/>
      <c r="X228" s="53"/>
      <c r="Y228" s="53"/>
      <c r="Z228" s="53"/>
      <c r="AA228" s="53"/>
      <c r="AB228" s="53"/>
      <c r="AC228" s="53"/>
      <c r="AD228" s="53"/>
      <c r="AE228" s="53"/>
      <c r="AF228" s="53"/>
      <c r="AG228" s="53"/>
      <c r="AH228" s="53"/>
      <c r="AI228" s="53"/>
      <c r="AJ228" s="53"/>
      <c r="AK228" s="53"/>
      <c r="AL228" s="53"/>
      <c r="AM228" s="53"/>
      <c r="AN228" s="53"/>
      <c r="AO228" s="53"/>
      <c r="AP228" s="53"/>
      <c r="AQ228" s="53"/>
      <c r="AR228" s="53"/>
      <c r="AS228" s="53"/>
      <c r="AT228" s="53"/>
      <c r="AU228" s="53"/>
      <c r="AV228" s="53"/>
      <c r="AW228" s="53"/>
      <c r="AX228" s="53"/>
      <c r="AY228" s="53"/>
      <c r="AZ228" s="53"/>
      <c r="BA228" s="53"/>
      <c r="BB228" s="53"/>
      <c r="BC228" s="53"/>
      <c r="BD228" s="53"/>
      <c r="BE228" s="53"/>
      <c r="BF228" s="53"/>
      <c r="BG228" s="53"/>
      <c r="BH228" s="53"/>
      <c r="BI228" s="53"/>
      <c r="BJ228" s="53"/>
      <c r="BK228" s="53"/>
      <c r="BL228" s="53"/>
      <c r="BM228" s="53"/>
      <c r="BN228" s="53"/>
      <c r="BO228" s="53"/>
      <c r="BP228" s="53"/>
      <c r="BQ228" s="53"/>
      <c r="BR228" s="53"/>
      <c r="BS228" s="53"/>
      <c r="BT228" s="53"/>
      <c r="BU228" s="53"/>
      <c r="BV228" s="53"/>
      <c r="BW228" s="53"/>
      <c r="BX228" s="53"/>
      <c r="BY228" s="53"/>
      <c r="BZ228" s="53"/>
      <c r="CA228" s="53"/>
      <c r="CB228" s="53"/>
      <c r="CC228" s="53"/>
      <c r="CD228" s="53"/>
      <c r="CE228" s="53"/>
      <c r="CF228" s="53"/>
      <c r="CG228" s="53"/>
      <c r="CH228" s="53"/>
      <c r="CI228" s="53"/>
      <c r="CJ228" s="53"/>
      <c r="CK228" s="53"/>
      <c r="CL228" s="53"/>
      <c r="CM228" s="53"/>
      <c r="CN228" s="53"/>
      <c r="CO228" s="53"/>
      <c r="CP228" s="53"/>
      <c r="CQ228" s="53"/>
      <c r="CR228" s="53"/>
      <c r="CS228" s="53"/>
      <c r="CT228" s="53"/>
      <c r="CU228" s="53"/>
      <c r="CV228" s="53"/>
      <c r="CW228" s="53"/>
      <c r="CX228" s="53"/>
      <c r="CY228" s="53"/>
      <c r="CZ228" s="53"/>
      <c r="DA228" s="53"/>
      <c r="DB228" s="53"/>
      <c r="DC228" s="53"/>
      <c r="DD228" s="53"/>
      <c r="DE228" s="53"/>
      <c r="DF228" s="53"/>
      <c r="DG228" s="53"/>
      <c r="DH228" s="53"/>
      <c r="DI228" s="53"/>
      <c r="DJ228" s="53"/>
    </row>
    <row r="229" spans="11:114" s="36" customFormat="1" x14ac:dyDescent="0.3">
      <c r="K229" s="53"/>
      <c r="L229" s="53"/>
      <c r="M229" s="53"/>
      <c r="N229" s="53"/>
      <c r="O229" s="53"/>
      <c r="P229" s="53"/>
      <c r="Q229" s="53"/>
      <c r="R229" s="53"/>
      <c r="S229" s="53"/>
      <c r="T229" s="53"/>
      <c r="U229" s="53"/>
      <c r="V229" s="53"/>
      <c r="W229" s="53"/>
      <c r="X229" s="53"/>
      <c r="Y229" s="53"/>
      <c r="Z229" s="53"/>
      <c r="AA229" s="53"/>
      <c r="AB229" s="53"/>
      <c r="AC229" s="53"/>
      <c r="AD229" s="53"/>
      <c r="AE229" s="53"/>
      <c r="AF229" s="53"/>
      <c r="AG229" s="53"/>
      <c r="AH229" s="53"/>
      <c r="AI229" s="53"/>
      <c r="AJ229" s="53"/>
      <c r="AK229" s="53"/>
      <c r="AL229" s="53"/>
      <c r="AM229" s="53"/>
      <c r="AN229" s="53"/>
      <c r="AO229" s="53"/>
      <c r="AP229" s="53"/>
      <c r="AQ229" s="53"/>
      <c r="AR229" s="53"/>
      <c r="AS229" s="53"/>
      <c r="AT229" s="53"/>
      <c r="AU229" s="53"/>
      <c r="AV229" s="53"/>
      <c r="AW229" s="53"/>
      <c r="AX229" s="53"/>
      <c r="AY229" s="53"/>
      <c r="AZ229" s="53"/>
      <c r="BA229" s="53"/>
      <c r="BB229" s="53"/>
      <c r="BC229" s="53"/>
      <c r="BD229" s="53"/>
      <c r="BE229" s="53"/>
      <c r="BF229" s="53"/>
      <c r="BG229" s="53"/>
      <c r="BH229" s="53"/>
      <c r="BI229" s="53"/>
      <c r="BJ229" s="53"/>
      <c r="BK229" s="53"/>
      <c r="BL229" s="53"/>
      <c r="BM229" s="53"/>
      <c r="BN229" s="53"/>
      <c r="BO229" s="53"/>
      <c r="BP229" s="53"/>
      <c r="BQ229" s="53"/>
      <c r="BR229" s="53"/>
      <c r="BS229" s="53"/>
      <c r="BT229" s="53"/>
      <c r="BU229" s="53"/>
      <c r="BV229" s="53"/>
      <c r="BW229" s="53"/>
      <c r="BX229" s="53"/>
      <c r="BY229" s="53"/>
      <c r="BZ229" s="53"/>
      <c r="CA229" s="53"/>
      <c r="CB229" s="53"/>
      <c r="CC229" s="53"/>
      <c r="CD229" s="53"/>
      <c r="CE229" s="53"/>
      <c r="CF229" s="53"/>
      <c r="CG229" s="53"/>
      <c r="CH229" s="53"/>
      <c r="CI229" s="53"/>
      <c r="CJ229" s="53"/>
      <c r="CK229" s="53"/>
      <c r="CL229" s="53"/>
      <c r="CM229" s="53"/>
      <c r="CN229" s="53"/>
      <c r="CO229" s="53"/>
      <c r="CP229" s="53"/>
      <c r="CQ229" s="53"/>
      <c r="CR229" s="53"/>
      <c r="CS229" s="53"/>
      <c r="CT229" s="53"/>
      <c r="CU229" s="53"/>
      <c r="CV229" s="53"/>
      <c r="CW229" s="53"/>
      <c r="CX229" s="53"/>
      <c r="CY229" s="53"/>
      <c r="CZ229" s="53"/>
      <c r="DA229" s="53"/>
      <c r="DB229" s="53"/>
      <c r="DC229" s="53"/>
      <c r="DD229" s="53"/>
      <c r="DE229" s="53"/>
      <c r="DF229" s="53"/>
      <c r="DG229" s="53"/>
      <c r="DH229" s="53"/>
      <c r="DI229" s="53"/>
      <c r="DJ229" s="53"/>
    </row>
    <row r="230" spans="11:114" s="36" customFormat="1" x14ac:dyDescent="0.3">
      <c r="K230" s="53"/>
      <c r="L230" s="53"/>
      <c r="M230" s="53"/>
      <c r="N230" s="53"/>
      <c r="O230" s="53"/>
      <c r="P230" s="53"/>
      <c r="Q230" s="53"/>
      <c r="R230" s="53"/>
      <c r="S230" s="53"/>
      <c r="T230" s="53"/>
      <c r="U230" s="53"/>
      <c r="V230" s="53"/>
      <c r="W230" s="53"/>
      <c r="X230" s="53"/>
      <c r="Y230" s="53"/>
      <c r="Z230" s="53"/>
      <c r="AA230" s="53"/>
      <c r="AB230" s="53"/>
      <c r="AC230" s="53"/>
      <c r="AD230" s="53"/>
      <c r="AE230" s="53"/>
      <c r="AF230" s="53"/>
      <c r="AG230" s="53"/>
      <c r="AH230" s="53"/>
      <c r="AI230" s="53"/>
      <c r="AJ230" s="53"/>
      <c r="AK230" s="53"/>
      <c r="AL230" s="53"/>
      <c r="AM230" s="53"/>
      <c r="AN230" s="53"/>
      <c r="AO230" s="53"/>
      <c r="AP230" s="53"/>
      <c r="AQ230" s="53"/>
      <c r="AR230" s="53"/>
      <c r="AS230" s="53"/>
      <c r="AT230" s="53"/>
      <c r="AU230" s="53"/>
      <c r="AV230" s="53"/>
      <c r="AW230" s="53"/>
      <c r="AX230" s="53"/>
      <c r="AY230" s="53"/>
      <c r="AZ230" s="53"/>
      <c r="BA230" s="53"/>
      <c r="BB230" s="53"/>
      <c r="BC230" s="53"/>
      <c r="BD230" s="53"/>
      <c r="BE230" s="53"/>
      <c r="BF230" s="53"/>
      <c r="BG230" s="53"/>
      <c r="BH230" s="53"/>
      <c r="BI230" s="53"/>
      <c r="BJ230" s="53"/>
      <c r="BK230" s="53"/>
      <c r="BL230" s="53"/>
      <c r="BM230" s="53"/>
      <c r="BN230" s="53"/>
      <c r="BO230" s="53"/>
      <c r="BP230" s="53"/>
      <c r="BQ230" s="53"/>
      <c r="BR230" s="53"/>
      <c r="BS230" s="53"/>
      <c r="BT230" s="53"/>
      <c r="BU230" s="53"/>
      <c r="BV230" s="53"/>
      <c r="BW230" s="53"/>
      <c r="BX230" s="53"/>
      <c r="BY230" s="53"/>
      <c r="BZ230" s="53"/>
      <c r="CA230" s="53"/>
      <c r="CB230" s="53"/>
      <c r="CC230" s="53"/>
      <c r="CD230" s="53"/>
      <c r="CE230" s="53"/>
      <c r="CF230" s="53"/>
      <c r="CG230" s="53"/>
      <c r="CH230" s="53"/>
      <c r="CI230" s="53"/>
      <c r="CJ230" s="53"/>
      <c r="CK230" s="53"/>
      <c r="CL230" s="53"/>
      <c r="CM230" s="53"/>
      <c r="CN230" s="53"/>
      <c r="CO230" s="53"/>
      <c r="CP230" s="53"/>
      <c r="CQ230" s="53"/>
      <c r="CR230" s="53"/>
      <c r="CS230" s="53"/>
      <c r="CT230" s="53"/>
      <c r="CU230" s="53"/>
      <c r="CV230" s="53"/>
      <c r="CW230" s="53"/>
      <c r="CX230" s="53"/>
      <c r="CY230" s="53"/>
      <c r="CZ230" s="53"/>
      <c r="DA230" s="53"/>
      <c r="DB230" s="53"/>
      <c r="DC230" s="53"/>
      <c r="DD230" s="53"/>
      <c r="DE230" s="53"/>
      <c r="DF230" s="53"/>
      <c r="DG230" s="53"/>
      <c r="DH230" s="53"/>
      <c r="DI230" s="53"/>
      <c r="DJ230" s="53"/>
    </row>
    <row r="231" spans="11:114" s="36" customFormat="1" x14ac:dyDescent="0.3">
      <c r="K231" s="53"/>
      <c r="L231" s="53"/>
      <c r="M231" s="53"/>
      <c r="N231" s="53"/>
      <c r="O231" s="53"/>
      <c r="P231" s="53"/>
      <c r="Q231" s="53"/>
      <c r="R231" s="53"/>
      <c r="S231" s="53"/>
      <c r="T231" s="53"/>
      <c r="U231" s="53"/>
      <c r="V231" s="53"/>
      <c r="W231" s="53"/>
      <c r="X231" s="53"/>
      <c r="Y231" s="53"/>
      <c r="Z231" s="53"/>
      <c r="AA231" s="53"/>
      <c r="AB231" s="53"/>
      <c r="AC231" s="53"/>
      <c r="AD231" s="53"/>
      <c r="AE231" s="53"/>
      <c r="AF231" s="53"/>
      <c r="AG231" s="53"/>
      <c r="AH231" s="53"/>
      <c r="AI231" s="53"/>
      <c r="AJ231" s="53"/>
      <c r="AK231" s="53"/>
      <c r="AL231" s="53"/>
      <c r="AM231" s="53"/>
      <c r="AN231" s="53"/>
      <c r="AO231" s="53"/>
      <c r="AP231" s="53"/>
      <c r="AQ231" s="53"/>
      <c r="AR231" s="53"/>
      <c r="AS231" s="53"/>
      <c r="AT231" s="53"/>
      <c r="AU231" s="53"/>
      <c r="AV231" s="53"/>
      <c r="AW231" s="53"/>
      <c r="AX231" s="53"/>
      <c r="AY231" s="53"/>
      <c r="AZ231" s="53"/>
      <c r="BA231" s="53"/>
      <c r="BB231" s="53"/>
      <c r="BC231" s="53"/>
      <c r="BD231" s="53"/>
      <c r="BE231" s="53"/>
      <c r="BF231" s="53"/>
      <c r="BG231" s="53"/>
      <c r="BH231" s="53"/>
      <c r="BI231" s="53"/>
      <c r="BJ231" s="53"/>
      <c r="BK231" s="53"/>
      <c r="BL231" s="53"/>
      <c r="BM231" s="53"/>
      <c r="BN231" s="53"/>
      <c r="BO231" s="53"/>
      <c r="BP231" s="53"/>
      <c r="BQ231" s="53"/>
      <c r="BR231" s="53"/>
      <c r="BS231" s="53"/>
      <c r="BT231" s="53"/>
      <c r="BU231" s="53"/>
      <c r="BV231" s="53"/>
      <c r="BW231" s="53"/>
      <c r="BX231" s="53"/>
      <c r="BY231" s="53"/>
      <c r="BZ231" s="53"/>
      <c r="CA231" s="53"/>
      <c r="CB231" s="53"/>
      <c r="CC231" s="53"/>
      <c r="CD231" s="53"/>
      <c r="CE231" s="53"/>
      <c r="CF231" s="53"/>
      <c r="CG231" s="53"/>
      <c r="CH231" s="53"/>
      <c r="CI231" s="53"/>
      <c r="CJ231" s="53"/>
      <c r="CK231" s="53"/>
      <c r="CL231" s="53"/>
      <c r="CM231" s="53"/>
      <c r="CN231" s="53"/>
      <c r="CO231" s="53"/>
      <c r="CP231" s="53"/>
      <c r="CQ231" s="53"/>
      <c r="CR231" s="53"/>
      <c r="CS231" s="53"/>
      <c r="CT231" s="53"/>
      <c r="CU231" s="53"/>
      <c r="CV231" s="53"/>
      <c r="CW231" s="53"/>
      <c r="CX231" s="53"/>
      <c r="CY231" s="53"/>
      <c r="CZ231" s="53"/>
      <c r="DA231" s="53"/>
      <c r="DB231" s="53"/>
      <c r="DC231" s="53"/>
      <c r="DD231" s="53"/>
      <c r="DE231" s="53"/>
      <c r="DF231" s="53"/>
      <c r="DG231" s="53"/>
      <c r="DH231" s="53"/>
      <c r="DI231" s="53"/>
      <c r="DJ231" s="53"/>
    </row>
    <row r="232" spans="11:114" s="36" customFormat="1" x14ac:dyDescent="0.3">
      <c r="K232" s="53"/>
      <c r="L232" s="53"/>
      <c r="M232" s="53"/>
      <c r="N232" s="53"/>
      <c r="O232" s="53"/>
      <c r="P232" s="53"/>
      <c r="Q232" s="53"/>
      <c r="R232" s="53"/>
      <c r="S232" s="53"/>
      <c r="T232" s="53"/>
      <c r="U232" s="53"/>
      <c r="V232" s="53"/>
      <c r="W232" s="53"/>
      <c r="X232" s="53"/>
      <c r="Y232" s="53"/>
      <c r="Z232" s="53"/>
      <c r="AA232" s="53"/>
      <c r="AB232" s="53"/>
      <c r="AC232" s="53"/>
      <c r="AD232" s="53"/>
      <c r="AE232" s="53"/>
      <c r="AF232" s="53"/>
      <c r="AG232" s="53"/>
      <c r="AH232" s="53"/>
      <c r="AI232" s="53"/>
      <c r="AJ232" s="53"/>
      <c r="AK232" s="53"/>
      <c r="AL232" s="53"/>
      <c r="AM232" s="53"/>
      <c r="AN232" s="53"/>
      <c r="AO232" s="53"/>
      <c r="AP232" s="53"/>
      <c r="AQ232" s="53"/>
      <c r="AR232" s="53"/>
      <c r="AS232" s="53"/>
      <c r="AT232" s="53"/>
      <c r="AU232" s="53"/>
      <c r="AV232" s="53"/>
      <c r="AW232" s="53"/>
      <c r="AX232" s="53"/>
      <c r="AY232" s="53"/>
      <c r="AZ232" s="53"/>
      <c r="BA232" s="53"/>
      <c r="BB232" s="53"/>
      <c r="BC232" s="53"/>
      <c r="BD232" s="53"/>
      <c r="BE232" s="53"/>
      <c r="BF232" s="53"/>
      <c r="BG232" s="53"/>
      <c r="BH232" s="53"/>
      <c r="BI232" s="53"/>
      <c r="BJ232" s="53"/>
      <c r="BK232" s="53"/>
      <c r="BL232" s="53"/>
      <c r="BM232" s="53"/>
      <c r="BN232" s="53"/>
      <c r="BO232" s="53"/>
      <c r="BP232" s="53"/>
      <c r="BQ232" s="53"/>
      <c r="BR232" s="53"/>
      <c r="BS232" s="53"/>
      <c r="BT232" s="53"/>
      <c r="BU232" s="53"/>
      <c r="BV232" s="53"/>
      <c r="BW232" s="53"/>
      <c r="BX232" s="53"/>
      <c r="BY232" s="53"/>
      <c r="BZ232" s="53"/>
      <c r="CA232" s="53"/>
      <c r="CB232" s="53"/>
      <c r="CC232" s="53"/>
      <c r="CD232" s="53"/>
      <c r="CE232" s="53"/>
      <c r="CF232" s="53"/>
      <c r="CG232" s="53"/>
      <c r="CH232" s="53"/>
      <c r="CI232" s="53"/>
      <c r="CJ232" s="53"/>
      <c r="CK232" s="53"/>
      <c r="CL232" s="53"/>
      <c r="CM232" s="53"/>
      <c r="CN232" s="53"/>
      <c r="CO232" s="53"/>
      <c r="CP232" s="53"/>
      <c r="CQ232" s="53"/>
      <c r="CR232" s="53"/>
      <c r="CS232" s="53"/>
      <c r="CT232" s="53"/>
      <c r="CU232" s="53"/>
      <c r="CV232" s="53"/>
      <c r="CW232" s="53"/>
      <c r="CX232" s="53"/>
      <c r="CY232" s="53"/>
      <c r="CZ232" s="53"/>
      <c r="DA232" s="53"/>
      <c r="DB232" s="53"/>
      <c r="DC232" s="53"/>
      <c r="DD232" s="53"/>
      <c r="DE232" s="53"/>
      <c r="DF232" s="53"/>
      <c r="DG232" s="53"/>
      <c r="DH232" s="53"/>
      <c r="DI232" s="53"/>
      <c r="DJ232" s="53"/>
    </row>
    <row r="233" spans="11:114" s="36" customFormat="1" x14ac:dyDescent="0.3">
      <c r="K233" s="53"/>
      <c r="L233" s="53"/>
      <c r="M233" s="53"/>
      <c r="N233" s="53"/>
      <c r="O233" s="53"/>
      <c r="P233" s="53"/>
      <c r="Q233" s="53"/>
      <c r="R233" s="53"/>
      <c r="S233" s="53"/>
      <c r="T233" s="53"/>
      <c r="U233" s="53"/>
      <c r="V233" s="53"/>
      <c r="W233" s="53"/>
      <c r="X233" s="53"/>
      <c r="Y233" s="53"/>
      <c r="Z233" s="53"/>
      <c r="AA233" s="53"/>
      <c r="AB233" s="53"/>
      <c r="AC233" s="53"/>
      <c r="AD233" s="53"/>
      <c r="AE233" s="53"/>
      <c r="AF233" s="53"/>
      <c r="AG233" s="53"/>
      <c r="AH233" s="53"/>
      <c r="AI233" s="53"/>
      <c r="AJ233" s="53"/>
      <c r="AK233" s="53"/>
      <c r="AL233" s="53"/>
      <c r="AM233" s="53"/>
      <c r="AN233" s="53"/>
      <c r="AO233" s="53"/>
      <c r="AP233" s="53"/>
      <c r="AQ233" s="53"/>
      <c r="AR233" s="53"/>
      <c r="AS233" s="53"/>
      <c r="AT233" s="53"/>
      <c r="AU233" s="53"/>
      <c r="AV233" s="53"/>
      <c r="AW233" s="53"/>
      <c r="AX233" s="53"/>
      <c r="AY233" s="53"/>
      <c r="AZ233" s="53"/>
      <c r="BA233" s="53"/>
      <c r="BB233" s="53"/>
      <c r="BC233" s="53"/>
      <c r="BD233" s="53"/>
      <c r="BE233" s="53"/>
      <c r="BF233" s="53"/>
      <c r="BG233" s="53"/>
      <c r="BH233" s="53"/>
      <c r="BI233" s="53"/>
      <c r="BJ233" s="53"/>
      <c r="BK233" s="53"/>
      <c r="BL233" s="53"/>
      <c r="BM233" s="53"/>
      <c r="BN233" s="53"/>
      <c r="BO233" s="53"/>
      <c r="BP233" s="53"/>
      <c r="BQ233" s="53"/>
      <c r="BR233" s="53"/>
      <c r="BS233" s="53"/>
      <c r="BT233" s="53"/>
      <c r="BU233" s="53"/>
      <c r="BV233" s="53"/>
      <c r="BW233" s="53"/>
      <c r="BX233" s="53"/>
      <c r="BY233" s="53"/>
      <c r="BZ233" s="53"/>
      <c r="CA233" s="53"/>
      <c r="CB233" s="53"/>
      <c r="CC233" s="53"/>
      <c r="CD233" s="53"/>
      <c r="CE233" s="53"/>
      <c r="CF233" s="53"/>
      <c r="CG233" s="53"/>
      <c r="CH233" s="53"/>
      <c r="CI233" s="53"/>
      <c r="CJ233" s="53"/>
      <c r="CK233" s="53"/>
      <c r="CL233" s="53"/>
      <c r="CM233" s="53"/>
      <c r="CN233" s="53"/>
      <c r="CO233" s="53"/>
      <c r="CP233" s="53"/>
      <c r="CQ233" s="53"/>
      <c r="CR233" s="53"/>
      <c r="CS233" s="53"/>
      <c r="CT233" s="53"/>
      <c r="CU233" s="53"/>
      <c r="CV233" s="53"/>
      <c r="CW233" s="53"/>
      <c r="CX233" s="53"/>
      <c r="CY233" s="53"/>
      <c r="CZ233" s="53"/>
      <c r="DA233" s="53"/>
      <c r="DB233" s="53"/>
      <c r="DC233" s="53"/>
      <c r="DD233" s="53"/>
      <c r="DE233" s="53"/>
      <c r="DF233" s="53"/>
      <c r="DG233" s="53"/>
      <c r="DH233" s="53"/>
      <c r="DI233" s="53"/>
      <c r="DJ233" s="53"/>
    </row>
    <row r="234" spans="11:114" s="36" customFormat="1" x14ac:dyDescent="0.3">
      <c r="K234" s="53"/>
      <c r="L234" s="53"/>
      <c r="M234" s="53"/>
      <c r="N234" s="53"/>
      <c r="O234" s="53"/>
      <c r="P234" s="53"/>
      <c r="Q234" s="53"/>
      <c r="R234" s="53"/>
      <c r="S234" s="53"/>
      <c r="T234" s="53"/>
      <c r="U234" s="53"/>
      <c r="V234" s="53"/>
      <c r="W234" s="53"/>
      <c r="X234" s="53"/>
      <c r="Y234" s="53"/>
      <c r="Z234" s="53"/>
      <c r="AA234" s="53"/>
      <c r="AB234" s="53"/>
      <c r="AC234" s="53"/>
      <c r="AD234" s="53"/>
      <c r="AE234" s="53"/>
      <c r="AF234" s="53"/>
      <c r="AG234" s="53"/>
      <c r="AH234" s="53"/>
      <c r="AI234" s="53"/>
      <c r="AJ234" s="53"/>
      <c r="AK234" s="53"/>
      <c r="AL234" s="53"/>
      <c r="AM234" s="53"/>
      <c r="AN234" s="53"/>
      <c r="AO234" s="53"/>
      <c r="AP234" s="53"/>
      <c r="AQ234" s="53"/>
      <c r="AR234" s="53"/>
      <c r="AS234" s="53"/>
      <c r="AT234" s="53"/>
      <c r="AU234" s="53"/>
      <c r="AV234" s="53"/>
      <c r="AW234" s="53"/>
      <c r="AX234" s="53"/>
      <c r="AY234" s="53"/>
      <c r="AZ234" s="53"/>
      <c r="BA234" s="53"/>
      <c r="BB234" s="53"/>
      <c r="BC234" s="53"/>
      <c r="BD234" s="53"/>
      <c r="BE234" s="53"/>
      <c r="BF234" s="53"/>
      <c r="BG234" s="53"/>
      <c r="BH234" s="53"/>
      <c r="BI234" s="53"/>
      <c r="BJ234" s="53"/>
      <c r="BK234" s="53"/>
      <c r="BL234" s="53"/>
      <c r="BM234" s="53"/>
      <c r="BN234" s="53"/>
      <c r="BO234" s="53"/>
      <c r="BP234" s="53"/>
      <c r="BQ234" s="53"/>
      <c r="BR234" s="53"/>
      <c r="BS234" s="53"/>
      <c r="BT234" s="53"/>
      <c r="BU234" s="53"/>
      <c r="BV234" s="53"/>
      <c r="BW234" s="53"/>
      <c r="BX234" s="53"/>
      <c r="BY234" s="53"/>
      <c r="BZ234" s="53"/>
      <c r="CA234" s="53"/>
      <c r="CB234" s="53"/>
      <c r="CC234" s="53"/>
      <c r="CD234" s="53"/>
      <c r="CE234" s="53"/>
      <c r="CF234" s="53"/>
      <c r="CG234" s="53"/>
      <c r="CH234" s="53"/>
      <c r="CI234" s="53"/>
      <c r="CJ234" s="53"/>
      <c r="CK234" s="53"/>
      <c r="CL234" s="53"/>
      <c r="CM234" s="53"/>
      <c r="CN234" s="53"/>
      <c r="CO234" s="53"/>
      <c r="CP234" s="53"/>
      <c r="CQ234" s="53"/>
      <c r="CR234" s="53"/>
      <c r="CS234" s="53"/>
      <c r="CT234" s="53"/>
      <c r="CU234" s="53"/>
      <c r="CV234" s="53"/>
      <c r="CW234" s="53"/>
      <c r="CX234" s="53"/>
      <c r="CY234" s="53"/>
      <c r="CZ234" s="53"/>
      <c r="DA234" s="53"/>
      <c r="DB234" s="53"/>
      <c r="DC234" s="53"/>
      <c r="DD234" s="53"/>
      <c r="DE234" s="53"/>
      <c r="DF234" s="53"/>
      <c r="DG234" s="53"/>
      <c r="DH234" s="53"/>
      <c r="DI234" s="53"/>
      <c r="DJ234" s="53"/>
    </row>
    <row r="235" spans="11:114" s="36" customFormat="1" x14ac:dyDescent="0.3">
      <c r="K235" s="53"/>
      <c r="L235" s="53"/>
      <c r="M235" s="53"/>
      <c r="N235" s="53"/>
      <c r="O235" s="53"/>
      <c r="P235" s="53"/>
      <c r="Q235" s="53"/>
      <c r="R235" s="53"/>
      <c r="S235" s="53"/>
      <c r="T235" s="53"/>
      <c r="U235" s="53"/>
      <c r="V235" s="53"/>
      <c r="W235" s="53"/>
      <c r="X235" s="53"/>
      <c r="Y235" s="53"/>
      <c r="Z235" s="53"/>
      <c r="AA235" s="53"/>
      <c r="AB235" s="53"/>
      <c r="AC235" s="53"/>
      <c r="AD235" s="53"/>
      <c r="AE235" s="53"/>
      <c r="AF235" s="53"/>
      <c r="AG235" s="53"/>
      <c r="AH235" s="53"/>
      <c r="AI235" s="53"/>
      <c r="AJ235" s="53"/>
      <c r="AK235" s="53"/>
      <c r="AL235" s="53"/>
      <c r="AM235" s="53"/>
      <c r="AN235" s="53"/>
      <c r="AO235" s="53"/>
      <c r="AP235" s="53"/>
      <c r="AQ235" s="53"/>
      <c r="AR235" s="53"/>
      <c r="AS235" s="53"/>
      <c r="AT235" s="53"/>
      <c r="AU235" s="53"/>
      <c r="AV235" s="53"/>
      <c r="AW235" s="53"/>
      <c r="AX235" s="53"/>
      <c r="AY235" s="53"/>
      <c r="AZ235" s="53"/>
      <c r="BA235" s="53"/>
      <c r="BB235" s="53"/>
      <c r="BC235" s="53"/>
      <c r="BD235" s="53"/>
      <c r="BE235" s="53"/>
      <c r="BF235" s="53"/>
      <c r="BG235" s="53"/>
      <c r="BH235" s="53"/>
      <c r="BI235" s="53"/>
      <c r="BJ235" s="53"/>
      <c r="BK235" s="53"/>
      <c r="BL235" s="53"/>
      <c r="BM235" s="53"/>
      <c r="BN235" s="53"/>
      <c r="BO235" s="53"/>
      <c r="BP235" s="53"/>
      <c r="BQ235" s="53"/>
      <c r="BR235" s="53"/>
      <c r="BS235" s="53"/>
      <c r="BT235" s="53"/>
      <c r="BU235" s="53"/>
      <c r="BV235" s="53"/>
      <c r="BW235" s="53"/>
      <c r="BX235" s="53"/>
      <c r="BY235" s="53"/>
      <c r="BZ235" s="53"/>
      <c r="CA235" s="53"/>
      <c r="CB235" s="53"/>
      <c r="CC235" s="53"/>
      <c r="CD235" s="53"/>
      <c r="CE235" s="53"/>
      <c r="CF235" s="53"/>
      <c r="CG235" s="53"/>
      <c r="CH235" s="53"/>
      <c r="CI235" s="53"/>
      <c r="CJ235" s="53"/>
      <c r="CK235" s="53"/>
      <c r="CL235" s="53"/>
      <c r="CM235" s="53"/>
      <c r="CN235" s="53"/>
      <c r="CO235" s="53"/>
      <c r="CP235" s="53"/>
      <c r="CQ235" s="53"/>
      <c r="CR235" s="53"/>
      <c r="CS235" s="53"/>
      <c r="CT235" s="53"/>
      <c r="CU235" s="53"/>
      <c r="CV235" s="53"/>
      <c r="CW235" s="53"/>
      <c r="CX235" s="53"/>
      <c r="CY235" s="53"/>
      <c r="CZ235" s="53"/>
      <c r="DA235" s="53"/>
      <c r="DB235" s="53"/>
      <c r="DC235" s="53"/>
      <c r="DD235" s="53"/>
      <c r="DE235" s="53"/>
      <c r="DF235" s="53"/>
      <c r="DG235" s="53"/>
      <c r="DH235" s="53"/>
      <c r="DI235" s="53"/>
      <c r="DJ235" s="53"/>
    </row>
    <row r="236" spans="11:114" s="36" customFormat="1" x14ac:dyDescent="0.3">
      <c r="K236" s="53"/>
      <c r="L236" s="53"/>
      <c r="M236" s="53"/>
      <c r="N236" s="53"/>
      <c r="O236" s="53"/>
      <c r="P236" s="53"/>
      <c r="Q236" s="53"/>
      <c r="R236" s="53"/>
      <c r="S236" s="53"/>
      <c r="T236" s="53"/>
      <c r="U236" s="53"/>
      <c r="V236" s="53"/>
      <c r="W236" s="53"/>
      <c r="X236" s="53"/>
      <c r="Y236" s="53"/>
      <c r="Z236" s="53"/>
      <c r="AA236" s="53"/>
      <c r="AB236" s="53"/>
      <c r="AC236" s="53"/>
      <c r="AD236" s="53"/>
      <c r="AE236" s="53"/>
      <c r="AF236" s="53"/>
      <c r="AG236" s="53"/>
      <c r="AH236" s="53"/>
      <c r="AI236" s="53"/>
      <c r="AJ236" s="53"/>
      <c r="AK236" s="53"/>
      <c r="AL236" s="53"/>
      <c r="AM236" s="53"/>
      <c r="AN236" s="53"/>
      <c r="AO236" s="53"/>
      <c r="AP236" s="53"/>
      <c r="AQ236" s="53"/>
      <c r="AR236" s="53"/>
      <c r="AS236" s="53"/>
      <c r="AT236" s="53"/>
      <c r="AU236" s="53"/>
      <c r="AV236" s="53"/>
      <c r="AW236" s="53"/>
      <c r="AX236" s="53"/>
      <c r="AY236" s="53"/>
      <c r="AZ236" s="53"/>
      <c r="BA236" s="53"/>
      <c r="BB236" s="53"/>
      <c r="BC236" s="53"/>
      <c r="BD236" s="53"/>
      <c r="BE236" s="53"/>
      <c r="BF236" s="53"/>
      <c r="BG236" s="53"/>
      <c r="BH236" s="53"/>
      <c r="BI236" s="53"/>
      <c r="BJ236" s="53"/>
      <c r="BK236" s="53"/>
      <c r="BL236" s="53"/>
      <c r="BM236" s="53"/>
      <c r="BN236" s="53"/>
      <c r="BO236" s="53"/>
      <c r="BP236" s="53"/>
      <c r="BQ236" s="53"/>
      <c r="BR236" s="53"/>
      <c r="BS236" s="53"/>
      <c r="BT236" s="53"/>
      <c r="BU236" s="53"/>
      <c r="BV236" s="53"/>
      <c r="BW236" s="53"/>
      <c r="BX236" s="53"/>
      <c r="BY236" s="53"/>
      <c r="BZ236" s="53"/>
      <c r="CA236" s="53"/>
      <c r="CB236" s="53"/>
      <c r="CC236" s="53"/>
      <c r="CD236" s="53"/>
      <c r="CE236" s="53"/>
      <c r="CF236" s="53"/>
      <c r="CG236" s="53"/>
      <c r="CH236" s="53"/>
      <c r="CI236" s="53"/>
      <c r="CJ236" s="53"/>
      <c r="CK236" s="53"/>
      <c r="CL236" s="53"/>
      <c r="CM236" s="53"/>
      <c r="CN236" s="53"/>
      <c r="CO236" s="53"/>
      <c r="CP236" s="53"/>
      <c r="CQ236" s="53"/>
      <c r="CR236" s="53"/>
      <c r="CS236" s="53"/>
      <c r="CT236" s="53"/>
      <c r="CU236" s="53"/>
      <c r="CV236" s="53"/>
      <c r="CW236" s="53"/>
      <c r="CX236" s="53"/>
      <c r="CY236" s="53"/>
      <c r="CZ236" s="53"/>
      <c r="DA236" s="53"/>
      <c r="DB236" s="53"/>
      <c r="DC236" s="53"/>
      <c r="DD236" s="53"/>
      <c r="DE236" s="53"/>
      <c r="DF236" s="53"/>
      <c r="DG236" s="53"/>
      <c r="DH236" s="53"/>
      <c r="DI236" s="53"/>
      <c r="DJ236" s="53"/>
    </row>
    <row r="237" spans="11:114" s="36" customFormat="1" x14ac:dyDescent="0.3">
      <c r="K237" s="53"/>
      <c r="L237" s="53"/>
      <c r="M237" s="53"/>
      <c r="N237" s="53"/>
      <c r="O237" s="53"/>
      <c r="P237" s="53"/>
      <c r="Q237" s="53"/>
      <c r="R237" s="53"/>
      <c r="S237" s="53"/>
      <c r="T237" s="53"/>
      <c r="U237" s="53"/>
      <c r="V237" s="53"/>
      <c r="W237" s="53"/>
      <c r="X237" s="53"/>
      <c r="Y237" s="53"/>
      <c r="Z237" s="53"/>
      <c r="AA237" s="53"/>
      <c r="AB237" s="53"/>
      <c r="AC237" s="53"/>
      <c r="AD237" s="53"/>
      <c r="AE237" s="53"/>
      <c r="AF237" s="53"/>
      <c r="AG237" s="53"/>
      <c r="AH237" s="53"/>
      <c r="AI237" s="53"/>
      <c r="AJ237" s="53"/>
      <c r="AK237" s="53"/>
      <c r="AL237" s="53"/>
      <c r="AM237" s="53"/>
      <c r="AN237" s="53"/>
      <c r="AO237" s="53"/>
      <c r="AP237" s="53"/>
      <c r="AQ237" s="53"/>
      <c r="AR237" s="53"/>
      <c r="AS237" s="53"/>
      <c r="AT237" s="53"/>
      <c r="AU237" s="53"/>
      <c r="AV237" s="53"/>
      <c r="AW237" s="53"/>
      <c r="AX237" s="53"/>
      <c r="AY237" s="53"/>
      <c r="AZ237" s="53"/>
      <c r="BA237" s="53"/>
      <c r="BB237" s="53"/>
      <c r="BC237" s="53"/>
      <c r="BD237" s="53"/>
      <c r="BE237" s="53"/>
      <c r="BF237" s="53"/>
      <c r="BG237" s="53"/>
      <c r="BH237" s="53"/>
      <c r="BI237" s="53"/>
      <c r="BJ237" s="53"/>
      <c r="BK237" s="53"/>
      <c r="BL237" s="53"/>
      <c r="BM237" s="53"/>
      <c r="BN237" s="53"/>
      <c r="BO237" s="53"/>
      <c r="BP237" s="53"/>
      <c r="BQ237" s="53"/>
      <c r="BR237" s="53"/>
      <c r="BS237" s="53"/>
      <c r="BT237" s="53"/>
      <c r="BU237" s="53"/>
      <c r="BV237" s="53"/>
      <c r="BW237" s="53"/>
      <c r="BX237" s="53"/>
      <c r="BY237" s="53"/>
      <c r="BZ237" s="53"/>
      <c r="CA237" s="53"/>
      <c r="CB237" s="53"/>
      <c r="CC237" s="53"/>
      <c r="CD237" s="53"/>
      <c r="CE237" s="53"/>
      <c r="CF237" s="53"/>
      <c r="CG237" s="53"/>
      <c r="CH237" s="53"/>
      <c r="CI237" s="53"/>
      <c r="CJ237" s="53"/>
      <c r="CK237" s="53"/>
      <c r="CL237" s="53"/>
      <c r="CM237" s="53"/>
      <c r="CN237" s="53"/>
      <c r="CO237" s="53"/>
      <c r="CP237" s="53"/>
      <c r="CQ237" s="53"/>
      <c r="CR237" s="53"/>
      <c r="CS237" s="53"/>
      <c r="CT237" s="53"/>
      <c r="CU237" s="53"/>
      <c r="CV237" s="53"/>
      <c r="CW237" s="53"/>
      <c r="CX237" s="53"/>
      <c r="CY237" s="53"/>
      <c r="CZ237" s="53"/>
      <c r="DA237" s="53"/>
      <c r="DB237" s="53"/>
      <c r="DC237" s="53"/>
      <c r="DD237" s="53"/>
      <c r="DE237" s="53"/>
      <c r="DF237" s="53"/>
      <c r="DG237" s="53"/>
      <c r="DH237" s="53"/>
      <c r="DI237" s="53"/>
      <c r="DJ237" s="53"/>
    </row>
    <row r="238" spans="11:114" s="36" customFormat="1" x14ac:dyDescent="0.3">
      <c r="K238" s="53"/>
      <c r="L238" s="53"/>
      <c r="M238" s="53"/>
      <c r="N238" s="53"/>
      <c r="O238" s="53"/>
      <c r="P238" s="53"/>
      <c r="Q238" s="53"/>
      <c r="R238" s="53"/>
      <c r="S238" s="53"/>
      <c r="T238" s="53"/>
      <c r="U238" s="53"/>
      <c r="V238" s="53"/>
      <c r="W238" s="53"/>
      <c r="X238" s="53"/>
      <c r="Y238" s="53"/>
      <c r="Z238" s="53"/>
      <c r="AA238" s="53"/>
      <c r="AB238" s="53"/>
      <c r="AC238" s="53"/>
      <c r="AD238" s="53"/>
      <c r="AE238" s="53"/>
      <c r="AF238" s="53"/>
      <c r="AG238" s="53"/>
      <c r="AH238" s="53"/>
      <c r="AI238" s="53"/>
      <c r="AJ238" s="53"/>
      <c r="AK238" s="53"/>
      <c r="AL238" s="53"/>
      <c r="AM238" s="53"/>
      <c r="AN238" s="53"/>
      <c r="AO238" s="53"/>
      <c r="AP238" s="53"/>
      <c r="AQ238" s="53"/>
      <c r="AR238" s="53"/>
      <c r="AS238" s="53"/>
      <c r="AT238" s="53"/>
      <c r="AU238" s="53"/>
      <c r="AV238" s="53"/>
      <c r="AW238" s="53"/>
      <c r="AX238" s="53"/>
      <c r="AY238" s="53"/>
      <c r="AZ238" s="53"/>
      <c r="BA238" s="53"/>
      <c r="BB238" s="53"/>
      <c r="BC238" s="53"/>
      <c r="BD238" s="53"/>
      <c r="BE238" s="53"/>
      <c r="BF238" s="53"/>
      <c r="BG238" s="53"/>
      <c r="BH238" s="53"/>
      <c r="BI238" s="53"/>
      <c r="BJ238" s="53"/>
      <c r="BK238" s="53"/>
      <c r="BL238" s="53"/>
      <c r="BM238" s="53"/>
      <c r="BN238" s="53"/>
      <c r="BO238" s="53"/>
      <c r="BP238" s="53"/>
      <c r="BQ238" s="53"/>
      <c r="BR238" s="53"/>
      <c r="BS238" s="53"/>
      <c r="BT238" s="53"/>
      <c r="BU238" s="53"/>
      <c r="BV238" s="53"/>
      <c r="BW238" s="53"/>
      <c r="BX238" s="53"/>
      <c r="BY238" s="53"/>
      <c r="BZ238" s="53"/>
      <c r="CA238" s="53"/>
      <c r="CB238" s="53"/>
      <c r="CC238" s="53"/>
      <c r="CD238" s="53"/>
      <c r="CE238" s="53"/>
      <c r="CF238" s="53"/>
      <c r="CG238" s="53"/>
      <c r="CH238" s="53"/>
      <c r="CI238" s="53"/>
      <c r="CJ238" s="53"/>
      <c r="CK238" s="53"/>
      <c r="CL238" s="53"/>
      <c r="CM238" s="53"/>
      <c r="CN238" s="53"/>
      <c r="CO238" s="53"/>
      <c r="CP238" s="53"/>
      <c r="CQ238" s="53"/>
      <c r="CR238" s="53"/>
      <c r="CS238" s="53"/>
      <c r="CT238" s="53"/>
      <c r="CU238" s="53"/>
      <c r="CV238" s="53"/>
      <c r="CW238" s="53"/>
      <c r="CX238" s="53"/>
      <c r="CY238" s="53"/>
      <c r="CZ238" s="53"/>
      <c r="DA238" s="53"/>
      <c r="DB238" s="53"/>
      <c r="DC238" s="53"/>
      <c r="DD238" s="53"/>
      <c r="DE238" s="53"/>
      <c r="DF238" s="53"/>
      <c r="DG238" s="53"/>
      <c r="DH238" s="53"/>
      <c r="DI238" s="53"/>
      <c r="DJ238" s="53"/>
    </row>
    <row r="239" spans="11:114" s="36" customFormat="1" x14ac:dyDescent="0.3">
      <c r="K239" s="53"/>
      <c r="L239" s="53"/>
      <c r="M239" s="53"/>
      <c r="N239" s="53"/>
      <c r="O239" s="53"/>
      <c r="P239" s="53"/>
      <c r="Q239" s="53"/>
      <c r="R239" s="53"/>
      <c r="S239" s="53"/>
      <c r="T239" s="53"/>
      <c r="U239" s="53"/>
      <c r="V239" s="53"/>
      <c r="W239" s="53"/>
      <c r="X239" s="53"/>
      <c r="Y239" s="53"/>
      <c r="Z239" s="53"/>
      <c r="AA239" s="53"/>
      <c r="AB239" s="53"/>
      <c r="AC239" s="53"/>
      <c r="AD239" s="53"/>
      <c r="AE239" s="53"/>
      <c r="AF239" s="53"/>
      <c r="AG239" s="53"/>
      <c r="AH239" s="53"/>
      <c r="AI239" s="53"/>
      <c r="AJ239" s="53"/>
      <c r="AK239" s="53"/>
      <c r="AL239" s="53"/>
      <c r="AM239" s="53"/>
      <c r="AN239" s="53"/>
      <c r="AO239" s="53"/>
      <c r="AP239" s="53"/>
      <c r="AQ239" s="53"/>
      <c r="AR239" s="53"/>
      <c r="AS239" s="53"/>
      <c r="AT239" s="53"/>
      <c r="AU239" s="53"/>
      <c r="AV239" s="53"/>
      <c r="AW239" s="53"/>
      <c r="AX239" s="53"/>
      <c r="AY239" s="53"/>
      <c r="AZ239" s="53"/>
      <c r="BA239" s="53"/>
      <c r="BB239" s="53"/>
      <c r="BC239" s="53"/>
      <c r="BD239" s="53"/>
      <c r="BE239" s="53"/>
      <c r="BF239" s="53"/>
      <c r="BG239" s="53"/>
      <c r="BH239" s="53"/>
      <c r="BI239" s="53"/>
      <c r="BJ239" s="53"/>
      <c r="BK239" s="53"/>
      <c r="BL239" s="53"/>
      <c r="BM239" s="53"/>
      <c r="BN239" s="53"/>
      <c r="BO239" s="53"/>
      <c r="BP239" s="53"/>
      <c r="BQ239" s="53"/>
      <c r="BR239" s="53"/>
      <c r="BS239" s="53"/>
      <c r="BT239" s="53"/>
      <c r="BU239" s="53"/>
      <c r="BV239" s="53"/>
      <c r="BW239" s="53"/>
      <c r="BX239" s="53"/>
      <c r="BY239" s="53"/>
      <c r="BZ239" s="53"/>
      <c r="CA239" s="53"/>
      <c r="CB239" s="53"/>
      <c r="CC239" s="53"/>
      <c r="CD239" s="53"/>
      <c r="CE239" s="53"/>
      <c r="CF239" s="53"/>
      <c r="CG239" s="53"/>
      <c r="CH239" s="53"/>
      <c r="CI239" s="53"/>
      <c r="CJ239" s="53"/>
      <c r="CK239" s="53"/>
      <c r="CL239" s="53"/>
      <c r="CM239" s="53"/>
      <c r="CN239" s="53"/>
      <c r="CO239" s="53"/>
      <c r="CP239" s="53"/>
      <c r="CQ239" s="53"/>
      <c r="CR239" s="53"/>
      <c r="CS239" s="53"/>
      <c r="CT239" s="53"/>
      <c r="CU239" s="53"/>
      <c r="CV239" s="53"/>
      <c r="CW239" s="53"/>
      <c r="CX239" s="53"/>
      <c r="CY239" s="53"/>
      <c r="CZ239" s="53"/>
      <c r="DA239" s="53"/>
      <c r="DB239" s="53"/>
      <c r="DC239" s="53"/>
      <c r="DD239" s="53"/>
      <c r="DE239" s="53"/>
      <c r="DF239" s="53"/>
      <c r="DG239" s="53"/>
      <c r="DH239" s="53"/>
      <c r="DI239" s="53"/>
      <c r="DJ239" s="53"/>
    </row>
    <row r="240" spans="11:114" s="36" customFormat="1" x14ac:dyDescent="0.3">
      <c r="K240" s="53"/>
      <c r="L240" s="53"/>
      <c r="M240" s="53"/>
      <c r="N240" s="53"/>
      <c r="O240" s="53"/>
      <c r="P240" s="53"/>
      <c r="Q240" s="53"/>
      <c r="R240" s="53"/>
      <c r="S240" s="53"/>
      <c r="T240" s="53"/>
      <c r="U240" s="53"/>
      <c r="V240" s="53"/>
      <c r="W240" s="53"/>
      <c r="X240" s="53"/>
      <c r="Y240" s="53"/>
      <c r="Z240" s="53"/>
      <c r="AA240" s="53"/>
      <c r="AB240" s="53"/>
      <c r="AC240" s="53"/>
      <c r="AD240" s="53"/>
      <c r="AE240" s="53"/>
      <c r="AF240" s="53"/>
      <c r="AG240" s="53"/>
      <c r="AH240" s="53"/>
      <c r="AI240" s="53"/>
      <c r="AJ240" s="53"/>
      <c r="AK240" s="53"/>
      <c r="AL240" s="53"/>
      <c r="AM240" s="53"/>
      <c r="AN240" s="53"/>
      <c r="AO240" s="53"/>
      <c r="AP240" s="53"/>
      <c r="AQ240" s="53"/>
      <c r="AR240" s="53"/>
      <c r="AS240" s="53"/>
      <c r="AT240" s="53"/>
      <c r="AU240" s="53"/>
      <c r="AV240" s="53"/>
      <c r="AW240" s="53"/>
      <c r="AX240" s="53"/>
      <c r="AY240" s="53"/>
      <c r="AZ240" s="53"/>
      <c r="BA240" s="53"/>
      <c r="BB240" s="53"/>
      <c r="BC240" s="53"/>
      <c r="BD240" s="53"/>
      <c r="BE240" s="53"/>
      <c r="BF240" s="53"/>
      <c r="BG240" s="53"/>
      <c r="BH240" s="53"/>
      <c r="BI240" s="53"/>
      <c r="BJ240" s="53"/>
      <c r="BK240" s="53"/>
      <c r="BL240" s="53"/>
      <c r="BM240" s="53"/>
      <c r="BN240" s="53"/>
      <c r="BO240" s="53"/>
      <c r="BP240" s="53"/>
      <c r="BQ240" s="53"/>
      <c r="BR240" s="53"/>
      <c r="BS240" s="53"/>
      <c r="BT240" s="53"/>
      <c r="BU240" s="53"/>
      <c r="BV240" s="53"/>
      <c r="BW240" s="53"/>
      <c r="BX240" s="53"/>
      <c r="BY240" s="53"/>
      <c r="BZ240" s="53"/>
      <c r="CA240" s="53"/>
      <c r="CB240" s="53"/>
      <c r="CC240" s="53"/>
      <c r="CD240" s="53"/>
      <c r="CE240" s="53"/>
      <c r="CF240" s="53"/>
      <c r="CG240" s="53"/>
      <c r="CH240" s="53"/>
      <c r="CI240" s="53"/>
      <c r="CJ240" s="53"/>
      <c r="CK240" s="53"/>
      <c r="CL240" s="53"/>
      <c r="CM240" s="53"/>
      <c r="CN240" s="53"/>
      <c r="CO240" s="53"/>
      <c r="CP240" s="53"/>
      <c r="CQ240" s="53"/>
      <c r="CR240" s="53"/>
      <c r="CS240" s="53"/>
      <c r="CT240" s="53"/>
      <c r="CU240" s="53"/>
      <c r="CV240" s="53"/>
      <c r="CW240" s="53"/>
      <c r="CX240" s="53"/>
      <c r="CY240" s="53"/>
      <c r="CZ240" s="53"/>
      <c r="DA240" s="53"/>
      <c r="DB240" s="53"/>
      <c r="DC240" s="53"/>
      <c r="DD240" s="53"/>
      <c r="DE240" s="53"/>
      <c r="DF240" s="53"/>
      <c r="DG240" s="53"/>
      <c r="DH240" s="53"/>
      <c r="DI240" s="53"/>
      <c r="DJ240" s="53"/>
    </row>
    <row r="241" spans="11:114" s="36" customFormat="1" x14ac:dyDescent="0.3">
      <c r="K241" s="53"/>
      <c r="L241" s="53"/>
      <c r="M241" s="53"/>
      <c r="N241" s="53"/>
      <c r="O241" s="53"/>
      <c r="P241" s="53"/>
      <c r="Q241" s="53"/>
      <c r="R241" s="53"/>
      <c r="S241" s="53"/>
      <c r="T241" s="53"/>
      <c r="U241" s="53"/>
      <c r="V241" s="53"/>
      <c r="W241" s="53"/>
      <c r="X241" s="53"/>
      <c r="Y241" s="53"/>
      <c r="Z241" s="53"/>
      <c r="AA241" s="53"/>
      <c r="AB241" s="53"/>
      <c r="AC241" s="53"/>
      <c r="AD241" s="53"/>
      <c r="AE241" s="53"/>
      <c r="AF241" s="53"/>
      <c r="AG241" s="53"/>
      <c r="AH241" s="53"/>
      <c r="AI241" s="53"/>
      <c r="AJ241" s="53"/>
      <c r="AK241" s="53"/>
      <c r="AL241" s="53"/>
      <c r="AM241" s="53"/>
      <c r="AN241" s="53"/>
      <c r="AO241" s="53"/>
      <c r="AP241" s="53"/>
      <c r="AQ241" s="53"/>
      <c r="AR241" s="53"/>
      <c r="AS241" s="53"/>
      <c r="AT241" s="53"/>
      <c r="AU241" s="53"/>
      <c r="AV241" s="53"/>
      <c r="AW241" s="53"/>
      <c r="AX241" s="53"/>
      <c r="AY241" s="53"/>
      <c r="AZ241" s="53"/>
      <c r="BA241" s="53"/>
      <c r="BB241" s="53"/>
      <c r="BC241" s="53"/>
      <c r="BD241" s="53"/>
      <c r="BE241" s="53"/>
      <c r="BF241" s="53"/>
      <c r="BG241" s="53"/>
      <c r="BH241" s="53"/>
      <c r="BI241" s="53"/>
      <c r="BJ241" s="53"/>
      <c r="BK241" s="53"/>
      <c r="BL241" s="53"/>
      <c r="BM241" s="53"/>
      <c r="BN241" s="53"/>
      <c r="BO241" s="53"/>
      <c r="BP241" s="53"/>
      <c r="BQ241" s="53"/>
      <c r="BR241" s="53"/>
      <c r="BS241" s="53"/>
      <c r="BT241" s="53"/>
      <c r="BU241" s="53"/>
      <c r="BV241" s="53"/>
      <c r="BW241" s="53"/>
      <c r="BX241" s="53"/>
      <c r="BY241" s="53"/>
      <c r="BZ241" s="53"/>
      <c r="CA241" s="53"/>
      <c r="CB241" s="53"/>
      <c r="CC241" s="53"/>
      <c r="CD241" s="53"/>
      <c r="CE241" s="53"/>
      <c r="CF241" s="53"/>
      <c r="CG241" s="53"/>
      <c r="CH241" s="53"/>
      <c r="CI241" s="53"/>
      <c r="CJ241" s="53"/>
      <c r="CK241" s="53"/>
      <c r="CL241" s="53"/>
      <c r="CM241" s="53"/>
      <c r="CN241" s="53"/>
      <c r="CO241" s="53"/>
      <c r="CP241" s="53"/>
      <c r="CQ241" s="53"/>
      <c r="CR241" s="53"/>
      <c r="CS241" s="53"/>
      <c r="CT241" s="53"/>
      <c r="CU241" s="53"/>
      <c r="CV241" s="53"/>
      <c r="CW241" s="53"/>
      <c r="CX241" s="53"/>
      <c r="CY241" s="53"/>
      <c r="CZ241" s="53"/>
      <c r="DA241" s="53"/>
      <c r="DB241" s="53"/>
      <c r="DC241" s="53"/>
      <c r="DD241" s="53"/>
      <c r="DE241" s="53"/>
      <c r="DF241" s="53"/>
      <c r="DG241" s="53"/>
      <c r="DH241" s="53"/>
      <c r="DI241" s="53"/>
      <c r="DJ241" s="53"/>
    </row>
    <row r="242" spans="11:114" s="36" customFormat="1" x14ac:dyDescent="0.3">
      <c r="K242" s="53"/>
      <c r="L242" s="53"/>
      <c r="M242" s="53"/>
      <c r="N242" s="53"/>
      <c r="O242" s="53"/>
      <c r="P242" s="53"/>
      <c r="Q242" s="53"/>
      <c r="R242" s="53"/>
      <c r="S242" s="53"/>
      <c r="T242" s="53"/>
      <c r="U242" s="53"/>
      <c r="V242" s="53"/>
      <c r="W242" s="53"/>
      <c r="X242" s="53"/>
      <c r="Y242" s="53"/>
      <c r="Z242" s="53"/>
      <c r="AA242" s="53"/>
      <c r="AB242" s="53"/>
      <c r="AC242" s="53"/>
      <c r="AD242" s="53"/>
      <c r="AE242" s="53"/>
      <c r="AF242" s="53"/>
      <c r="AG242" s="53"/>
      <c r="AH242" s="53"/>
      <c r="AI242" s="53"/>
      <c r="AJ242" s="53"/>
      <c r="AK242" s="53"/>
      <c r="AL242" s="53"/>
      <c r="AM242" s="53"/>
      <c r="AN242" s="53"/>
      <c r="AO242" s="53"/>
      <c r="AP242" s="53"/>
      <c r="AQ242" s="53"/>
      <c r="AR242" s="53"/>
      <c r="AS242" s="53"/>
      <c r="AT242" s="53"/>
      <c r="AU242" s="53"/>
      <c r="AV242" s="53"/>
      <c r="AW242" s="53"/>
      <c r="AX242" s="53"/>
      <c r="AY242" s="53"/>
      <c r="AZ242" s="53"/>
      <c r="BA242" s="53"/>
      <c r="BB242" s="53"/>
      <c r="BC242" s="53"/>
      <c r="BD242" s="53"/>
      <c r="BE242" s="53"/>
      <c r="BF242" s="53"/>
      <c r="BG242" s="53"/>
      <c r="BH242" s="53"/>
      <c r="BI242" s="53"/>
      <c r="BJ242" s="53"/>
      <c r="BK242" s="53"/>
      <c r="BL242" s="53"/>
      <c r="BM242" s="53"/>
      <c r="BN242" s="53"/>
      <c r="BO242" s="53"/>
      <c r="BP242" s="53"/>
      <c r="BQ242" s="53"/>
      <c r="BR242" s="53"/>
      <c r="BS242" s="53"/>
      <c r="BT242" s="53"/>
      <c r="BU242" s="53"/>
      <c r="BV242" s="53"/>
      <c r="BW242" s="53"/>
      <c r="BX242" s="53"/>
      <c r="BY242" s="53"/>
      <c r="BZ242" s="53"/>
      <c r="CA242" s="53"/>
      <c r="CB242" s="53"/>
      <c r="CC242" s="53"/>
      <c r="CD242" s="53"/>
      <c r="CE242" s="53"/>
      <c r="CF242" s="53"/>
      <c r="CG242" s="53"/>
      <c r="CH242" s="53"/>
      <c r="CI242" s="53"/>
      <c r="CJ242" s="53"/>
      <c r="CK242" s="53"/>
      <c r="CL242" s="53"/>
      <c r="CM242" s="53"/>
      <c r="CN242" s="53"/>
      <c r="CO242" s="53"/>
      <c r="CP242" s="53"/>
      <c r="CQ242" s="53"/>
      <c r="CR242" s="53"/>
      <c r="CS242" s="53"/>
      <c r="CT242" s="53"/>
      <c r="CU242" s="53"/>
      <c r="CV242" s="53"/>
      <c r="CW242" s="53"/>
      <c r="CX242" s="53"/>
      <c r="CY242" s="53"/>
      <c r="CZ242" s="53"/>
      <c r="DA242" s="53"/>
      <c r="DB242" s="53"/>
      <c r="DC242" s="53"/>
      <c r="DD242" s="53"/>
      <c r="DE242" s="53"/>
      <c r="DF242" s="53"/>
      <c r="DG242" s="53"/>
      <c r="DH242" s="53"/>
      <c r="DI242" s="53"/>
      <c r="DJ242" s="53"/>
    </row>
    <row r="243" spans="11:114" s="36" customFormat="1" x14ac:dyDescent="0.3">
      <c r="K243" s="53"/>
      <c r="L243" s="53"/>
      <c r="M243" s="53"/>
      <c r="N243" s="53"/>
      <c r="O243" s="53"/>
      <c r="P243" s="53"/>
      <c r="Q243" s="53"/>
      <c r="R243" s="53"/>
      <c r="S243" s="53"/>
      <c r="T243" s="53"/>
      <c r="U243" s="53"/>
      <c r="V243" s="53"/>
      <c r="W243" s="53"/>
      <c r="X243" s="53"/>
      <c r="Y243" s="53"/>
      <c r="Z243" s="53"/>
      <c r="AA243" s="53"/>
      <c r="AB243" s="53"/>
      <c r="AC243" s="53"/>
      <c r="AD243" s="53"/>
      <c r="AE243" s="53"/>
      <c r="AF243" s="53"/>
      <c r="AG243" s="53"/>
      <c r="AH243" s="53"/>
      <c r="AI243" s="53"/>
      <c r="AJ243" s="53"/>
      <c r="AK243" s="53"/>
      <c r="AL243" s="53"/>
      <c r="AM243" s="53"/>
      <c r="AN243" s="53"/>
      <c r="AO243" s="53"/>
      <c r="AP243" s="53"/>
      <c r="AQ243" s="53"/>
      <c r="AR243" s="53"/>
      <c r="AS243" s="53"/>
      <c r="AT243" s="53"/>
      <c r="AU243" s="53"/>
      <c r="AV243" s="53"/>
      <c r="AW243" s="53"/>
      <c r="AX243" s="53"/>
      <c r="AY243" s="53"/>
      <c r="AZ243" s="53"/>
      <c r="BA243" s="53"/>
      <c r="BB243" s="53"/>
      <c r="BC243" s="53"/>
      <c r="BD243" s="53"/>
      <c r="BE243" s="53"/>
      <c r="BF243" s="53"/>
      <c r="BG243" s="53"/>
      <c r="BH243" s="53"/>
      <c r="BI243" s="53"/>
      <c r="BJ243" s="53"/>
      <c r="BK243" s="53"/>
      <c r="BL243" s="53"/>
      <c r="BM243" s="53"/>
      <c r="BN243" s="53"/>
      <c r="BO243" s="53"/>
      <c r="BP243" s="53"/>
      <c r="BQ243" s="53"/>
      <c r="BR243" s="53"/>
      <c r="BS243" s="53"/>
      <c r="BT243" s="53"/>
      <c r="BU243" s="53"/>
      <c r="BV243" s="53"/>
      <c r="BW243" s="53"/>
      <c r="BX243" s="53"/>
      <c r="BY243" s="53"/>
      <c r="BZ243" s="53"/>
      <c r="CA243" s="53"/>
      <c r="CB243" s="53"/>
      <c r="CC243" s="53"/>
      <c r="CD243" s="53"/>
      <c r="CE243" s="53"/>
      <c r="CF243" s="53"/>
      <c r="CG243" s="53"/>
      <c r="CH243" s="53"/>
      <c r="CI243" s="53"/>
      <c r="CJ243" s="53"/>
      <c r="CK243" s="53"/>
      <c r="CL243" s="53"/>
      <c r="CM243" s="53"/>
      <c r="CN243" s="53"/>
      <c r="CO243" s="53"/>
      <c r="CP243" s="53"/>
      <c r="CQ243" s="53"/>
      <c r="CR243" s="53"/>
      <c r="CS243" s="53"/>
      <c r="CT243" s="53"/>
      <c r="CU243" s="53"/>
      <c r="CV243" s="53"/>
      <c r="CW243" s="53"/>
      <c r="CX243" s="53"/>
      <c r="CY243" s="53"/>
      <c r="CZ243" s="53"/>
      <c r="DA243" s="53"/>
      <c r="DB243" s="53"/>
      <c r="DC243" s="53"/>
      <c r="DD243" s="53"/>
      <c r="DE243" s="53"/>
      <c r="DF243" s="53"/>
      <c r="DG243" s="53"/>
      <c r="DH243" s="53"/>
      <c r="DI243" s="53"/>
      <c r="DJ243" s="53"/>
    </row>
    <row r="244" spans="11:114" s="36" customFormat="1" x14ac:dyDescent="0.3">
      <c r="K244" s="53"/>
      <c r="L244" s="53"/>
      <c r="M244" s="53"/>
      <c r="N244" s="53"/>
      <c r="O244" s="53"/>
      <c r="P244" s="53"/>
      <c r="Q244" s="53"/>
      <c r="R244" s="53"/>
      <c r="S244" s="53"/>
      <c r="T244" s="53"/>
      <c r="U244" s="53"/>
      <c r="V244" s="53"/>
      <c r="W244" s="53"/>
      <c r="X244" s="53"/>
      <c r="Y244" s="53"/>
      <c r="Z244" s="53"/>
      <c r="AA244" s="53"/>
      <c r="AB244" s="53"/>
      <c r="AC244" s="53"/>
      <c r="AD244" s="53"/>
      <c r="AE244" s="53"/>
      <c r="AF244" s="53"/>
      <c r="AG244" s="53"/>
      <c r="AH244" s="53"/>
      <c r="AI244" s="53"/>
      <c r="AJ244" s="53"/>
      <c r="AK244" s="53"/>
      <c r="AL244" s="53"/>
      <c r="AM244" s="53"/>
      <c r="AN244" s="53"/>
      <c r="AO244" s="53"/>
      <c r="AP244" s="53"/>
      <c r="AQ244" s="53"/>
      <c r="AR244" s="53"/>
      <c r="AS244" s="53"/>
      <c r="AT244" s="53"/>
      <c r="AU244" s="53"/>
      <c r="AV244" s="53"/>
      <c r="AW244" s="53"/>
      <c r="AX244" s="53"/>
      <c r="AY244" s="53"/>
      <c r="AZ244" s="53"/>
      <c r="BA244" s="53"/>
      <c r="BB244" s="53"/>
      <c r="BC244" s="53"/>
      <c r="BD244" s="53"/>
      <c r="BE244" s="53"/>
      <c r="BF244" s="53"/>
      <c r="BG244" s="53"/>
      <c r="BH244" s="53"/>
      <c r="BI244" s="53"/>
      <c r="BJ244" s="53"/>
      <c r="BK244" s="53"/>
      <c r="BL244" s="53"/>
      <c r="BM244" s="53"/>
      <c r="BN244" s="53"/>
      <c r="BO244" s="53"/>
      <c r="BP244" s="53"/>
      <c r="BQ244" s="53"/>
      <c r="BR244" s="53"/>
      <c r="BS244" s="53"/>
      <c r="BT244" s="53"/>
      <c r="BU244" s="53"/>
      <c r="BV244" s="53"/>
      <c r="BW244" s="53"/>
      <c r="BX244" s="53"/>
      <c r="BY244" s="53"/>
      <c r="BZ244" s="53"/>
      <c r="CA244" s="53"/>
      <c r="CB244" s="53"/>
      <c r="CC244" s="53"/>
      <c r="CD244" s="53"/>
      <c r="CE244" s="53"/>
      <c r="CF244" s="53"/>
      <c r="CG244" s="53"/>
      <c r="CH244" s="53"/>
      <c r="CI244" s="53"/>
      <c r="CJ244" s="53"/>
      <c r="CK244" s="53"/>
      <c r="CL244" s="53"/>
      <c r="CM244" s="53"/>
      <c r="CN244" s="53"/>
      <c r="CO244" s="53"/>
      <c r="CP244" s="53"/>
      <c r="CQ244" s="53"/>
      <c r="CR244" s="53"/>
      <c r="CS244" s="53"/>
      <c r="CT244" s="53"/>
      <c r="CU244" s="53"/>
      <c r="CV244" s="53"/>
      <c r="CW244" s="53"/>
      <c r="CX244" s="53"/>
      <c r="CY244" s="53"/>
      <c r="CZ244" s="53"/>
      <c r="DA244" s="53"/>
      <c r="DB244" s="53"/>
      <c r="DC244" s="53"/>
      <c r="DD244" s="53"/>
      <c r="DE244" s="53"/>
      <c r="DF244" s="53"/>
      <c r="DG244" s="53"/>
      <c r="DH244" s="53"/>
      <c r="DI244" s="53"/>
      <c r="DJ244" s="53"/>
    </row>
    <row r="245" spans="11:114" s="36" customFormat="1" x14ac:dyDescent="0.3">
      <c r="K245" s="53"/>
      <c r="L245" s="53"/>
      <c r="M245" s="53"/>
      <c r="N245" s="53"/>
      <c r="O245" s="53"/>
      <c r="P245" s="53"/>
      <c r="Q245" s="53"/>
      <c r="R245" s="53"/>
      <c r="S245" s="53"/>
      <c r="T245" s="53"/>
      <c r="U245" s="53"/>
      <c r="V245" s="53"/>
      <c r="W245" s="53"/>
      <c r="X245" s="53"/>
      <c r="Y245" s="53"/>
      <c r="Z245" s="53"/>
      <c r="AA245" s="53"/>
      <c r="AB245" s="53"/>
      <c r="AC245" s="53"/>
      <c r="AD245" s="53"/>
      <c r="AE245" s="53"/>
      <c r="AF245" s="53"/>
      <c r="AG245" s="53"/>
      <c r="AH245" s="53"/>
      <c r="AI245" s="53"/>
      <c r="AJ245" s="53"/>
      <c r="AK245" s="53"/>
      <c r="AL245" s="53"/>
      <c r="AM245" s="53"/>
      <c r="AN245" s="53"/>
      <c r="AO245" s="53"/>
      <c r="AP245" s="53"/>
      <c r="AQ245" s="53"/>
      <c r="AR245" s="53"/>
      <c r="AS245" s="53"/>
      <c r="AT245" s="53"/>
      <c r="AU245" s="53"/>
      <c r="AV245" s="53"/>
      <c r="AW245" s="53"/>
      <c r="AX245" s="53"/>
      <c r="AY245" s="53"/>
      <c r="AZ245" s="53"/>
      <c r="BA245" s="53"/>
      <c r="BB245" s="53"/>
      <c r="BC245" s="53"/>
      <c r="BD245" s="53"/>
      <c r="BE245" s="53"/>
      <c r="BF245" s="53"/>
      <c r="BG245" s="53"/>
      <c r="BH245" s="53"/>
      <c r="BI245" s="53"/>
      <c r="BJ245" s="53"/>
      <c r="BK245" s="53"/>
      <c r="BL245" s="53"/>
      <c r="BM245" s="53"/>
      <c r="BN245" s="53"/>
      <c r="BO245" s="53"/>
      <c r="BP245" s="53"/>
      <c r="BQ245" s="53"/>
      <c r="BR245" s="53"/>
      <c r="BS245" s="53"/>
      <c r="BT245" s="53"/>
      <c r="BU245" s="53"/>
      <c r="BV245" s="53"/>
      <c r="BW245" s="53"/>
      <c r="BX245" s="53"/>
      <c r="BY245" s="53"/>
      <c r="BZ245" s="53"/>
      <c r="CA245" s="53"/>
      <c r="CB245" s="53"/>
      <c r="CC245" s="53"/>
      <c r="CD245" s="53"/>
      <c r="CE245" s="53"/>
      <c r="CF245" s="53"/>
      <c r="CG245" s="53"/>
      <c r="CH245" s="53"/>
      <c r="CI245" s="53"/>
      <c r="CJ245" s="53"/>
      <c r="CK245" s="53"/>
      <c r="CL245" s="53"/>
      <c r="CM245" s="53"/>
      <c r="CN245" s="53"/>
      <c r="CO245" s="53"/>
      <c r="CP245" s="53"/>
      <c r="CQ245" s="53"/>
      <c r="CR245" s="53"/>
      <c r="CS245" s="53"/>
      <c r="CT245" s="53"/>
      <c r="CU245" s="53"/>
      <c r="CV245" s="53"/>
      <c r="CW245" s="53"/>
      <c r="CX245" s="53"/>
      <c r="CY245" s="53"/>
      <c r="CZ245" s="53"/>
      <c r="DA245" s="53"/>
      <c r="DB245" s="53"/>
      <c r="DC245" s="53"/>
      <c r="DD245" s="53"/>
      <c r="DE245" s="53"/>
      <c r="DF245" s="53"/>
      <c r="DG245" s="53"/>
      <c r="DH245" s="53"/>
      <c r="DI245" s="53"/>
      <c r="DJ245" s="53"/>
    </row>
    <row r="246" spans="11:114" s="36" customFormat="1" x14ac:dyDescent="0.3">
      <c r="K246" s="53"/>
      <c r="L246" s="53"/>
      <c r="M246" s="53"/>
      <c r="N246" s="53"/>
      <c r="O246" s="53"/>
      <c r="P246" s="53"/>
      <c r="Q246" s="53"/>
      <c r="R246" s="53"/>
      <c r="S246" s="53"/>
      <c r="T246" s="53"/>
      <c r="U246" s="53"/>
      <c r="V246" s="53"/>
      <c r="W246" s="53"/>
      <c r="X246" s="53"/>
      <c r="Y246" s="53"/>
      <c r="Z246" s="53"/>
      <c r="AA246" s="53"/>
      <c r="AB246" s="53"/>
      <c r="AC246" s="53"/>
      <c r="AD246" s="53"/>
      <c r="AE246" s="53"/>
      <c r="AF246" s="53"/>
      <c r="AG246" s="53"/>
      <c r="AH246" s="53"/>
      <c r="AI246" s="53"/>
      <c r="AJ246" s="53"/>
      <c r="AK246" s="53"/>
      <c r="AL246" s="53"/>
      <c r="AM246" s="53"/>
      <c r="AN246" s="53"/>
      <c r="AO246" s="53"/>
      <c r="AP246" s="53"/>
      <c r="AQ246" s="53"/>
      <c r="AR246" s="53"/>
      <c r="AS246" s="53"/>
      <c r="AT246" s="53"/>
      <c r="AU246" s="53"/>
      <c r="AV246" s="53"/>
      <c r="AW246" s="53"/>
      <c r="AX246" s="53"/>
      <c r="AY246" s="53"/>
      <c r="AZ246" s="53"/>
      <c r="BA246" s="53"/>
      <c r="BB246" s="53"/>
      <c r="BC246" s="53"/>
      <c r="BD246" s="53"/>
      <c r="BE246" s="53"/>
      <c r="BF246" s="53"/>
      <c r="BG246" s="53"/>
      <c r="BH246" s="53"/>
      <c r="BI246" s="53"/>
      <c r="BJ246" s="53"/>
      <c r="BK246" s="53"/>
      <c r="BL246" s="53"/>
      <c r="BM246" s="53"/>
      <c r="BN246" s="53"/>
      <c r="BO246" s="53"/>
      <c r="BP246" s="53"/>
      <c r="BQ246" s="53"/>
      <c r="BR246" s="53"/>
      <c r="BS246" s="53"/>
      <c r="BT246" s="53"/>
      <c r="BU246" s="53"/>
      <c r="BV246" s="53"/>
      <c r="BW246" s="53"/>
      <c r="BX246" s="53"/>
      <c r="BY246" s="53"/>
      <c r="BZ246" s="53"/>
      <c r="CA246" s="53"/>
      <c r="CB246" s="53"/>
      <c r="CC246" s="53"/>
      <c r="CD246" s="53"/>
      <c r="CE246" s="53"/>
      <c r="CF246" s="53"/>
      <c r="CG246" s="53"/>
      <c r="CH246" s="53"/>
      <c r="CI246" s="53"/>
      <c r="CJ246" s="53"/>
      <c r="CK246" s="53"/>
      <c r="CL246" s="53"/>
      <c r="CM246" s="53"/>
      <c r="CN246" s="53"/>
      <c r="CO246" s="53"/>
      <c r="CP246" s="53"/>
      <c r="CQ246" s="53"/>
      <c r="CR246" s="53"/>
      <c r="CS246" s="53"/>
      <c r="CT246" s="53"/>
      <c r="CU246" s="53"/>
      <c r="CV246" s="53"/>
      <c r="CW246" s="53"/>
      <c r="CX246" s="53"/>
      <c r="CY246" s="53"/>
      <c r="CZ246" s="53"/>
      <c r="DA246" s="53"/>
      <c r="DB246" s="53"/>
      <c r="DC246" s="53"/>
      <c r="DD246" s="53"/>
      <c r="DE246" s="53"/>
      <c r="DF246" s="53"/>
      <c r="DG246" s="53"/>
      <c r="DH246" s="53"/>
      <c r="DI246" s="53"/>
      <c r="DJ246" s="53"/>
    </row>
    <row r="247" spans="11:114" s="36" customFormat="1" x14ac:dyDescent="0.3">
      <c r="K247" s="53"/>
      <c r="L247" s="53"/>
      <c r="M247" s="53"/>
      <c r="N247" s="53"/>
      <c r="O247" s="53"/>
      <c r="P247" s="53"/>
      <c r="Q247" s="53"/>
      <c r="R247" s="53"/>
      <c r="S247" s="53"/>
      <c r="T247" s="53"/>
      <c r="U247" s="53"/>
      <c r="V247" s="53"/>
      <c r="W247" s="53"/>
      <c r="X247" s="53"/>
      <c r="Y247" s="53"/>
      <c r="Z247" s="53"/>
      <c r="AA247" s="53"/>
      <c r="AB247" s="53"/>
      <c r="AC247" s="53"/>
      <c r="AD247" s="53"/>
      <c r="AE247" s="53"/>
      <c r="AF247" s="53"/>
      <c r="AG247" s="53"/>
      <c r="AH247" s="53"/>
      <c r="AI247" s="53"/>
      <c r="AJ247" s="53"/>
      <c r="AK247" s="53"/>
      <c r="AL247" s="53"/>
      <c r="AM247" s="53"/>
      <c r="AN247" s="53"/>
      <c r="AO247" s="53"/>
      <c r="AP247" s="53"/>
      <c r="AQ247" s="53"/>
      <c r="AR247" s="53"/>
      <c r="AS247" s="53"/>
      <c r="AT247" s="53"/>
      <c r="AU247" s="53"/>
      <c r="AV247" s="53"/>
      <c r="AW247" s="53"/>
      <c r="AX247" s="53"/>
      <c r="AY247" s="53"/>
      <c r="AZ247" s="53"/>
      <c r="BA247" s="53"/>
      <c r="BB247" s="53"/>
      <c r="BC247" s="53"/>
      <c r="BD247" s="53"/>
      <c r="BE247" s="53"/>
      <c r="BF247" s="53"/>
      <c r="BG247" s="53"/>
      <c r="BH247" s="53"/>
      <c r="BI247" s="53"/>
      <c r="BJ247" s="53"/>
      <c r="BK247" s="53"/>
      <c r="BL247" s="53"/>
      <c r="BM247" s="53"/>
      <c r="BN247" s="53"/>
      <c r="BO247" s="53"/>
      <c r="BP247" s="53"/>
      <c r="BQ247" s="53"/>
      <c r="BR247" s="53"/>
      <c r="BS247" s="53"/>
      <c r="BT247" s="53"/>
      <c r="BU247" s="53"/>
      <c r="BV247" s="53"/>
      <c r="BW247" s="53"/>
      <c r="BX247" s="53"/>
      <c r="BY247" s="53"/>
      <c r="BZ247" s="53"/>
      <c r="CA247" s="53"/>
      <c r="CB247" s="53"/>
      <c r="CC247" s="53"/>
      <c r="CD247" s="53"/>
      <c r="CE247" s="53"/>
      <c r="CF247" s="53"/>
      <c r="CG247" s="53"/>
      <c r="CH247" s="53"/>
      <c r="CI247" s="53"/>
      <c r="CJ247" s="53"/>
      <c r="CK247" s="53"/>
      <c r="CL247" s="53"/>
      <c r="CM247" s="53"/>
      <c r="CN247" s="53"/>
      <c r="CO247" s="53"/>
      <c r="CP247" s="53"/>
      <c r="CQ247" s="53"/>
      <c r="CR247" s="53"/>
      <c r="CS247" s="53"/>
      <c r="CT247" s="53"/>
      <c r="CU247" s="53"/>
      <c r="CV247" s="53"/>
      <c r="CW247" s="53"/>
      <c r="CX247" s="53"/>
      <c r="CY247" s="53"/>
      <c r="CZ247" s="53"/>
      <c r="DA247" s="53"/>
      <c r="DB247" s="53"/>
      <c r="DC247" s="53"/>
      <c r="DD247" s="53"/>
      <c r="DE247" s="53"/>
      <c r="DF247" s="53"/>
      <c r="DG247" s="53"/>
      <c r="DH247" s="53"/>
      <c r="DI247" s="53"/>
      <c r="DJ247" s="53"/>
    </row>
    <row r="248" spans="11:114" s="36" customFormat="1" x14ac:dyDescent="0.3">
      <c r="K248" s="53"/>
      <c r="L248" s="53"/>
      <c r="M248" s="53"/>
      <c r="N248" s="53"/>
      <c r="O248" s="53"/>
      <c r="P248" s="53"/>
      <c r="Q248" s="53"/>
      <c r="R248" s="53"/>
      <c r="S248" s="53"/>
      <c r="T248" s="53"/>
      <c r="U248" s="53"/>
      <c r="V248" s="53"/>
      <c r="W248" s="53"/>
      <c r="X248" s="53"/>
      <c r="Y248" s="53"/>
      <c r="Z248" s="53"/>
      <c r="AA248" s="53"/>
      <c r="AB248" s="53"/>
      <c r="AC248" s="53"/>
      <c r="AD248" s="53"/>
      <c r="AE248" s="53"/>
      <c r="AF248" s="53"/>
      <c r="AG248" s="53"/>
      <c r="AH248" s="53"/>
      <c r="AI248" s="53"/>
      <c r="AJ248" s="53"/>
      <c r="AK248" s="53"/>
      <c r="AL248" s="53"/>
      <c r="AM248" s="53"/>
      <c r="AN248" s="53"/>
      <c r="AO248" s="53"/>
      <c r="AP248" s="53"/>
      <c r="AQ248" s="53"/>
      <c r="AR248" s="53"/>
      <c r="AS248" s="53"/>
      <c r="AT248" s="53"/>
      <c r="AU248" s="53"/>
      <c r="AV248" s="53"/>
      <c r="AW248" s="53"/>
      <c r="AX248" s="53"/>
      <c r="AY248" s="53"/>
      <c r="AZ248" s="53"/>
      <c r="BA248" s="53"/>
      <c r="BB248" s="53"/>
      <c r="BC248" s="53"/>
      <c r="BD248" s="53"/>
      <c r="BE248" s="53"/>
      <c r="BF248" s="53"/>
      <c r="BG248" s="53"/>
      <c r="BH248" s="53"/>
      <c r="BI248" s="53"/>
      <c r="BJ248" s="53"/>
      <c r="BK248" s="53"/>
      <c r="BL248" s="53"/>
      <c r="BM248" s="53"/>
      <c r="BN248" s="53"/>
      <c r="BO248" s="53"/>
      <c r="BP248" s="53"/>
      <c r="BQ248" s="53"/>
      <c r="BR248" s="53"/>
      <c r="BS248" s="53"/>
      <c r="BT248" s="53"/>
      <c r="BU248" s="53"/>
      <c r="BV248" s="53"/>
      <c r="BW248" s="53"/>
      <c r="BX248" s="53"/>
      <c r="BY248" s="53"/>
      <c r="BZ248" s="53"/>
      <c r="CA248" s="53"/>
      <c r="CB248" s="53"/>
      <c r="CC248" s="53"/>
      <c r="CD248" s="53"/>
      <c r="CE248" s="53"/>
      <c r="CF248" s="53"/>
      <c r="CG248" s="53"/>
      <c r="CH248" s="53"/>
      <c r="CI248" s="53"/>
      <c r="CJ248" s="53"/>
      <c r="CK248" s="53"/>
      <c r="CL248" s="53"/>
      <c r="CM248" s="53"/>
      <c r="CN248" s="53"/>
      <c r="CO248" s="53"/>
      <c r="CP248" s="53"/>
      <c r="CQ248" s="53"/>
      <c r="CR248" s="53"/>
      <c r="CS248" s="53"/>
      <c r="CT248" s="53"/>
      <c r="CU248" s="53"/>
      <c r="CV248" s="53"/>
      <c r="CW248" s="53"/>
      <c r="CX248" s="53"/>
      <c r="CY248" s="53"/>
      <c r="CZ248" s="53"/>
      <c r="DA248" s="53"/>
      <c r="DB248" s="53"/>
      <c r="DC248" s="53"/>
      <c r="DD248" s="53"/>
      <c r="DE248" s="53"/>
      <c r="DF248" s="53"/>
      <c r="DG248" s="53"/>
      <c r="DH248" s="53"/>
      <c r="DI248" s="53"/>
      <c r="DJ248" s="53"/>
    </row>
    <row r="249" spans="11:114" s="36" customFormat="1" x14ac:dyDescent="0.3">
      <c r="K249" s="53"/>
      <c r="L249" s="53"/>
      <c r="M249" s="53"/>
      <c r="N249" s="53"/>
      <c r="O249" s="53"/>
      <c r="P249" s="53"/>
      <c r="Q249" s="53"/>
      <c r="R249" s="53"/>
      <c r="S249" s="53"/>
      <c r="T249" s="53"/>
      <c r="U249" s="53"/>
      <c r="V249" s="53"/>
      <c r="W249" s="53"/>
      <c r="X249" s="53"/>
      <c r="Y249" s="53"/>
      <c r="Z249" s="53"/>
      <c r="AA249" s="53"/>
      <c r="AB249" s="53"/>
      <c r="AC249" s="53"/>
      <c r="AD249" s="53"/>
      <c r="AE249" s="53"/>
      <c r="AF249" s="53"/>
      <c r="AG249" s="53"/>
      <c r="AH249" s="53"/>
      <c r="AI249" s="53"/>
      <c r="AJ249" s="53"/>
      <c r="AK249" s="53"/>
      <c r="AL249" s="53"/>
      <c r="AM249" s="53"/>
      <c r="AN249" s="53"/>
      <c r="AO249" s="53"/>
      <c r="AP249" s="53"/>
      <c r="AQ249" s="53"/>
      <c r="AR249" s="53"/>
      <c r="AS249" s="53"/>
      <c r="AT249" s="53"/>
      <c r="AU249" s="53"/>
      <c r="AV249" s="53"/>
      <c r="AW249" s="53"/>
      <c r="AX249" s="53"/>
      <c r="AY249" s="53"/>
      <c r="AZ249" s="53"/>
      <c r="BA249" s="53"/>
      <c r="BB249" s="53"/>
      <c r="BC249" s="53"/>
      <c r="BD249" s="53"/>
      <c r="BE249" s="53"/>
      <c r="BF249" s="53"/>
      <c r="BG249" s="53"/>
      <c r="BH249" s="53"/>
      <c r="BI249" s="53"/>
      <c r="BJ249" s="53"/>
      <c r="BK249" s="53"/>
      <c r="BL249" s="53"/>
      <c r="BM249" s="53"/>
      <c r="BN249" s="53"/>
      <c r="BO249" s="53"/>
      <c r="BP249" s="53"/>
      <c r="BQ249" s="53"/>
      <c r="BR249" s="53"/>
      <c r="BS249" s="53"/>
      <c r="BT249" s="53"/>
      <c r="BU249" s="53"/>
      <c r="BV249" s="53"/>
      <c r="BW249" s="53"/>
      <c r="BX249" s="53"/>
      <c r="BY249" s="53"/>
      <c r="BZ249" s="53"/>
      <c r="CA249" s="53"/>
      <c r="CB249" s="53"/>
      <c r="CC249" s="53"/>
      <c r="CD249" s="53"/>
      <c r="CE249" s="53"/>
      <c r="CF249" s="53"/>
      <c r="CG249" s="53"/>
      <c r="CH249" s="53"/>
      <c r="CI249" s="53"/>
      <c r="CJ249" s="53"/>
      <c r="CK249" s="53"/>
      <c r="CL249" s="53"/>
      <c r="CM249" s="53"/>
      <c r="CN249" s="53"/>
      <c r="CO249" s="53"/>
      <c r="CP249" s="53"/>
      <c r="CQ249" s="53"/>
      <c r="CR249" s="53"/>
      <c r="CS249" s="53"/>
      <c r="CT249" s="53"/>
      <c r="CU249" s="53"/>
      <c r="CV249" s="53"/>
      <c r="CW249" s="53"/>
      <c r="CX249" s="53"/>
      <c r="CY249" s="53"/>
      <c r="CZ249" s="53"/>
      <c r="DA249" s="53"/>
      <c r="DB249" s="53"/>
      <c r="DC249" s="53"/>
      <c r="DD249" s="53"/>
      <c r="DE249" s="53"/>
      <c r="DF249" s="53"/>
      <c r="DG249" s="53"/>
      <c r="DH249" s="53"/>
      <c r="DI249" s="53"/>
      <c r="DJ249" s="53"/>
    </row>
    <row r="250" spans="11:114" s="36" customFormat="1" x14ac:dyDescent="0.3">
      <c r="K250" s="53"/>
      <c r="L250" s="53"/>
      <c r="M250" s="53"/>
      <c r="N250" s="53"/>
      <c r="O250" s="53"/>
      <c r="P250" s="53"/>
      <c r="Q250" s="53"/>
      <c r="R250" s="53"/>
      <c r="S250" s="53"/>
      <c r="T250" s="53"/>
      <c r="U250" s="53"/>
      <c r="V250" s="53"/>
      <c r="W250" s="53"/>
      <c r="X250" s="53"/>
      <c r="Y250" s="53"/>
      <c r="Z250" s="53"/>
      <c r="AA250" s="53"/>
      <c r="AB250" s="53"/>
      <c r="AC250" s="53"/>
      <c r="AD250" s="53"/>
      <c r="AE250" s="53"/>
      <c r="AF250" s="53"/>
      <c r="AG250" s="53"/>
      <c r="AH250" s="53"/>
      <c r="AI250" s="53"/>
      <c r="AJ250" s="53"/>
      <c r="AK250" s="53"/>
      <c r="AL250" s="53"/>
      <c r="AM250" s="53"/>
      <c r="AN250" s="53"/>
      <c r="AO250" s="53"/>
      <c r="AP250" s="53"/>
      <c r="AQ250" s="53"/>
      <c r="AR250" s="53"/>
      <c r="AS250" s="53"/>
      <c r="AT250" s="53"/>
      <c r="AU250" s="53"/>
      <c r="AV250" s="53"/>
      <c r="AW250" s="53"/>
      <c r="AX250" s="53"/>
      <c r="AY250" s="53"/>
      <c r="AZ250" s="53"/>
      <c r="BA250" s="53"/>
      <c r="BB250" s="53"/>
      <c r="BC250" s="53"/>
      <c r="BD250" s="53"/>
      <c r="BE250" s="53"/>
      <c r="BF250" s="53"/>
      <c r="BG250" s="53"/>
      <c r="BH250" s="53"/>
      <c r="BI250" s="53"/>
      <c r="BJ250" s="53"/>
      <c r="BK250" s="53"/>
      <c r="BL250" s="53"/>
      <c r="BM250" s="53"/>
      <c r="BN250" s="53"/>
      <c r="BO250" s="53"/>
      <c r="BP250" s="53"/>
      <c r="BQ250" s="53"/>
      <c r="BR250" s="53"/>
      <c r="BS250" s="53"/>
      <c r="BT250" s="53"/>
      <c r="BU250" s="53"/>
      <c r="BV250" s="53"/>
      <c r="BW250" s="53"/>
      <c r="BX250" s="53"/>
      <c r="BY250" s="53"/>
      <c r="BZ250" s="53"/>
      <c r="CA250" s="53"/>
      <c r="CB250" s="53"/>
      <c r="CC250" s="53"/>
      <c r="CD250" s="53"/>
      <c r="CE250" s="53"/>
      <c r="CF250" s="53"/>
      <c r="CG250" s="53"/>
      <c r="CH250" s="53"/>
      <c r="CI250" s="53"/>
      <c r="CJ250" s="53"/>
      <c r="CK250" s="53"/>
      <c r="CL250" s="53"/>
      <c r="CM250" s="53"/>
      <c r="CN250" s="53"/>
      <c r="CO250" s="53"/>
      <c r="CP250" s="53"/>
      <c r="CQ250" s="53"/>
      <c r="CR250" s="53"/>
      <c r="CS250" s="53"/>
      <c r="CT250" s="53"/>
      <c r="CU250" s="53"/>
      <c r="CV250" s="53"/>
      <c r="CW250" s="53"/>
      <c r="CX250" s="53"/>
      <c r="CY250" s="53"/>
      <c r="CZ250" s="53"/>
      <c r="DA250" s="53"/>
      <c r="DB250" s="53"/>
      <c r="DC250" s="53"/>
      <c r="DD250" s="53"/>
      <c r="DE250" s="53"/>
      <c r="DF250" s="53"/>
      <c r="DG250" s="53"/>
      <c r="DH250" s="53"/>
      <c r="DI250" s="53"/>
      <c r="DJ250" s="53"/>
    </row>
    <row r="251" spans="11:114" s="36" customFormat="1" x14ac:dyDescent="0.3">
      <c r="K251" s="53"/>
      <c r="L251" s="53"/>
      <c r="M251" s="53"/>
      <c r="N251" s="53"/>
      <c r="O251" s="53"/>
      <c r="P251" s="53"/>
      <c r="Q251" s="53"/>
      <c r="R251" s="53"/>
      <c r="S251" s="53"/>
      <c r="T251" s="53"/>
      <c r="U251" s="53"/>
      <c r="V251" s="53"/>
      <c r="W251" s="53"/>
      <c r="X251" s="53"/>
      <c r="Y251" s="53"/>
      <c r="Z251" s="53"/>
      <c r="AA251" s="53"/>
      <c r="AB251" s="53"/>
      <c r="AC251" s="53"/>
      <c r="AD251" s="53"/>
      <c r="AE251" s="53"/>
      <c r="AF251" s="53"/>
      <c r="AG251" s="53"/>
      <c r="AH251" s="53"/>
      <c r="AI251" s="53"/>
      <c r="AJ251" s="53"/>
      <c r="AK251" s="53"/>
      <c r="AL251" s="53"/>
      <c r="AM251" s="53"/>
      <c r="AN251" s="53"/>
      <c r="AO251" s="53"/>
      <c r="AP251" s="53"/>
      <c r="AQ251" s="53"/>
      <c r="AR251" s="53"/>
      <c r="AS251" s="53"/>
      <c r="AT251" s="53"/>
      <c r="AU251" s="53"/>
      <c r="AV251" s="53"/>
      <c r="AW251" s="53"/>
      <c r="AX251" s="53"/>
      <c r="AY251" s="53"/>
      <c r="AZ251" s="53"/>
      <c r="BA251" s="53"/>
      <c r="BB251" s="53"/>
      <c r="BC251" s="53"/>
      <c r="BD251" s="53"/>
      <c r="BE251" s="53"/>
      <c r="BF251" s="53"/>
      <c r="BG251" s="53"/>
      <c r="BH251" s="53"/>
      <c r="BI251" s="53"/>
      <c r="BJ251" s="53"/>
      <c r="BK251" s="53"/>
      <c r="BL251" s="53"/>
      <c r="BM251" s="53"/>
      <c r="BN251" s="53"/>
      <c r="BO251" s="53"/>
      <c r="BP251" s="53"/>
      <c r="BQ251" s="53"/>
      <c r="BR251" s="53"/>
      <c r="BS251" s="53"/>
      <c r="BT251" s="53"/>
      <c r="BU251" s="53"/>
      <c r="BV251" s="53"/>
      <c r="BW251" s="53"/>
      <c r="BX251" s="53"/>
      <c r="BY251" s="53"/>
      <c r="BZ251" s="53"/>
      <c r="CA251" s="53"/>
      <c r="CB251" s="53"/>
      <c r="CC251" s="53"/>
      <c r="CD251" s="53"/>
      <c r="CE251" s="53"/>
      <c r="CF251" s="53"/>
      <c r="CG251" s="53"/>
      <c r="CH251" s="53"/>
      <c r="CI251" s="53"/>
      <c r="CJ251" s="53"/>
      <c r="CK251" s="53"/>
      <c r="CL251" s="53"/>
      <c r="CM251" s="53"/>
      <c r="CN251" s="53"/>
      <c r="CO251" s="53"/>
      <c r="CP251" s="53"/>
      <c r="CQ251" s="53"/>
      <c r="CR251" s="53"/>
      <c r="CS251" s="53"/>
      <c r="CT251" s="53"/>
      <c r="CU251" s="53"/>
      <c r="CV251" s="53"/>
      <c r="CW251" s="53"/>
      <c r="CX251" s="53"/>
      <c r="CY251" s="53"/>
      <c r="CZ251" s="53"/>
      <c r="DA251" s="53"/>
      <c r="DB251" s="53"/>
      <c r="DC251" s="53"/>
      <c r="DD251" s="53"/>
      <c r="DE251" s="53"/>
      <c r="DF251" s="53"/>
      <c r="DG251" s="53"/>
      <c r="DH251" s="53"/>
      <c r="DI251" s="53"/>
      <c r="DJ251" s="53"/>
    </row>
    <row r="252" spans="11:114" s="36" customFormat="1" x14ac:dyDescent="0.3">
      <c r="K252" s="53"/>
      <c r="L252" s="53"/>
      <c r="M252" s="53"/>
      <c r="N252" s="53"/>
      <c r="O252" s="53"/>
      <c r="P252" s="53"/>
      <c r="Q252" s="53"/>
      <c r="R252" s="53"/>
      <c r="S252" s="53"/>
      <c r="T252" s="53"/>
      <c r="U252" s="53"/>
      <c r="V252" s="53"/>
      <c r="W252" s="53"/>
      <c r="X252" s="53"/>
      <c r="Y252" s="53"/>
      <c r="Z252" s="53"/>
      <c r="AA252" s="53"/>
      <c r="AB252" s="53"/>
      <c r="AC252" s="53"/>
      <c r="AD252" s="53"/>
      <c r="AE252" s="53"/>
      <c r="AF252" s="53"/>
      <c r="AG252" s="53"/>
      <c r="AH252" s="53"/>
      <c r="AI252" s="53"/>
      <c r="AJ252" s="53"/>
      <c r="AK252" s="53"/>
      <c r="AL252" s="53"/>
      <c r="AM252" s="53"/>
      <c r="AN252" s="53"/>
      <c r="AO252" s="53"/>
      <c r="AP252" s="53"/>
      <c r="AQ252" s="53"/>
      <c r="AR252" s="53"/>
      <c r="AS252" s="53"/>
      <c r="AT252" s="53"/>
      <c r="AU252" s="53"/>
      <c r="AV252" s="53"/>
      <c r="AW252" s="53"/>
      <c r="AX252" s="53"/>
      <c r="AY252" s="53"/>
      <c r="AZ252" s="53"/>
      <c r="BA252" s="53"/>
      <c r="BB252" s="53"/>
      <c r="BC252" s="53"/>
      <c r="BD252" s="53"/>
      <c r="BE252" s="53"/>
      <c r="BF252" s="53"/>
      <c r="BG252" s="53"/>
      <c r="BH252" s="53"/>
      <c r="BI252" s="53"/>
      <c r="BJ252" s="53"/>
      <c r="BK252" s="53"/>
      <c r="BL252" s="53"/>
      <c r="BM252" s="53"/>
      <c r="BN252" s="53"/>
      <c r="BO252" s="53"/>
      <c r="BP252" s="53"/>
      <c r="BQ252" s="53"/>
      <c r="BR252" s="53"/>
      <c r="BS252" s="53"/>
      <c r="BT252" s="53"/>
      <c r="BU252" s="53"/>
      <c r="BV252" s="53"/>
      <c r="BW252" s="53"/>
      <c r="BX252" s="53"/>
      <c r="BY252" s="53"/>
      <c r="BZ252" s="53"/>
      <c r="CA252" s="53"/>
      <c r="CB252" s="53"/>
      <c r="CC252" s="53"/>
      <c r="CD252" s="53"/>
      <c r="CE252" s="53"/>
      <c r="CF252" s="53"/>
      <c r="CG252" s="53"/>
      <c r="CH252" s="53"/>
      <c r="CI252" s="53"/>
      <c r="CJ252" s="53"/>
      <c r="CK252" s="53"/>
      <c r="CL252" s="53"/>
      <c r="CM252" s="53"/>
      <c r="CN252" s="53"/>
      <c r="CO252" s="53"/>
      <c r="CP252" s="53"/>
      <c r="CQ252" s="53"/>
      <c r="CR252" s="53"/>
      <c r="CS252" s="53"/>
      <c r="CT252" s="53"/>
      <c r="CU252" s="53"/>
      <c r="CV252" s="53"/>
      <c r="CW252" s="53"/>
      <c r="CX252" s="53"/>
      <c r="CY252" s="53"/>
      <c r="CZ252" s="53"/>
      <c r="DA252" s="53"/>
      <c r="DB252" s="53"/>
      <c r="DC252" s="53"/>
      <c r="DD252" s="53"/>
      <c r="DE252" s="53"/>
      <c r="DF252" s="53"/>
      <c r="DG252" s="53"/>
      <c r="DH252" s="53"/>
      <c r="DI252" s="53"/>
      <c r="DJ252" s="53"/>
    </row>
    <row r="253" spans="11:114" s="36" customFormat="1" x14ac:dyDescent="0.3">
      <c r="K253" s="53"/>
      <c r="L253" s="53"/>
      <c r="M253" s="53"/>
      <c r="N253" s="53"/>
      <c r="O253" s="53"/>
      <c r="P253" s="53"/>
      <c r="Q253" s="53"/>
      <c r="R253" s="53"/>
      <c r="S253" s="53"/>
      <c r="T253" s="53"/>
      <c r="U253" s="53"/>
      <c r="V253" s="53"/>
      <c r="W253" s="53"/>
      <c r="X253" s="53"/>
      <c r="Y253" s="53"/>
      <c r="Z253" s="53"/>
      <c r="AA253" s="53"/>
      <c r="AB253" s="53"/>
      <c r="AC253" s="53"/>
      <c r="AD253" s="53"/>
      <c r="AE253" s="53"/>
      <c r="AF253" s="53"/>
      <c r="AG253" s="53"/>
      <c r="AH253" s="53"/>
      <c r="AI253" s="53"/>
      <c r="AJ253" s="53"/>
      <c r="AK253" s="53"/>
      <c r="AL253" s="53"/>
      <c r="AM253" s="53"/>
      <c r="AN253" s="53"/>
      <c r="AO253" s="53"/>
      <c r="AP253" s="53"/>
      <c r="AQ253" s="53"/>
      <c r="AR253" s="53"/>
      <c r="AS253" s="53"/>
      <c r="AT253" s="53"/>
      <c r="AU253" s="53"/>
      <c r="AV253" s="53"/>
      <c r="AW253" s="53"/>
      <c r="AX253" s="53"/>
      <c r="AY253" s="53"/>
      <c r="AZ253" s="53"/>
      <c r="BA253" s="53"/>
      <c r="BB253" s="53"/>
      <c r="BC253" s="53"/>
      <c r="BD253" s="53"/>
      <c r="BE253" s="53"/>
      <c r="BF253" s="53"/>
      <c r="BG253" s="53"/>
      <c r="BH253" s="53"/>
      <c r="BI253" s="53"/>
      <c r="BJ253" s="53"/>
      <c r="BK253" s="53"/>
      <c r="BL253" s="53"/>
      <c r="BM253" s="53"/>
      <c r="BN253" s="53"/>
      <c r="BO253" s="53"/>
      <c r="BP253" s="53"/>
      <c r="BQ253" s="53"/>
      <c r="BR253" s="53"/>
      <c r="BS253" s="53"/>
      <c r="BT253" s="53"/>
      <c r="BU253" s="53"/>
      <c r="BV253" s="53"/>
      <c r="BW253" s="53"/>
      <c r="BX253" s="53"/>
      <c r="BY253" s="53"/>
      <c r="BZ253" s="53"/>
      <c r="CA253" s="53"/>
      <c r="CB253" s="53"/>
      <c r="CC253" s="53"/>
      <c r="CD253" s="53"/>
      <c r="CE253" s="53"/>
      <c r="CF253" s="53"/>
      <c r="CG253" s="53"/>
      <c r="CH253" s="53"/>
      <c r="CI253" s="53"/>
      <c r="CJ253" s="53"/>
      <c r="CK253" s="53"/>
      <c r="CL253" s="53"/>
      <c r="CM253" s="53"/>
      <c r="CN253" s="53"/>
      <c r="CO253" s="53"/>
      <c r="CP253" s="53"/>
      <c r="CQ253" s="53"/>
      <c r="CR253" s="53"/>
      <c r="CS253" s="53"/>
      <c r="CT253" s="53"/>
      <c r="CU253" s="53"/>
      <c r="CV253" s="53"/>
      <c r="CW253" s="53"/>
      <c r="CX253" s="53"/>
      <c r="CY253" s="53"/>
      <c r="CZ253" s="53"/>
      <c r="DA253" s="53"/>
      <c r="DB253" s="53"/>
      <c r="DC253" s="53"/>
      <c r="DD253" s="53"/>
      <c r="DE253" s="53"/>
      <c r="DF253" s="53"/>
      <c r="DG253" s="53"/>
      <c r="DH253" s="53"/>
      <c r="DI253" s="53"/>
      <c r="DJ253" s="53"/>
    </row>
    <row r="254" spans="11:114" s="36" customFormat="1" x14ac:dyDescent="0.3">
      <c r="K254" s="53"/>
      <c r="L254" s="53"/>
      <c r="M254" s="53"/>
      <c r="N254" s="53"/>
      <c r="O254" s="53"/>
      <c r="P254" s="53"/>
      <c r="Q254" s="53"/>
      <c r="R254" s="53"/>
      <c r="S254" s="53"/>
      <c r="T254" s="53"/>
      <c r="U254" s="53"/>
      <c r="V254" s="53"/>
      <c r="W254" s="53"/>
      <c r="X254" s="53"/>
      <c r="Y254" s="53"/>
      <c r="Z254" s="53"/>
      <c r="AA254" s="53"/>
      <c r="AB254" s="53"/>
      <c r="AC254" s="53"/>
      <c r="AD254" s="53"/>
      <c r="AE254" s="53"/>
      <c r="AF254" s="53"/>
      <c r="AG254" s="53"/>
      <c r="AH254" s="53"/>
      <c r="AI254" s="53"/>
      <c r="AJ254" s="53"/>
      <c r="AK254" s="53"/>
      <c r="AL254" s="53"/>
      <c r="AM254" s="53"/>
      <c r="AN254" s="53"/>
      <c r="AO254" s="53"/>
      <c r="AP254" s="53"/>
      <c r="AQ254" s="53"/>
      <c r="AR254" s="53"/>
      <c r="AS254" s="53"/>
      <c r="AT254" s="53"/>
      <c r="AU254" s="53"/>
      <c r="AV254" s="53"/>
      <c r="AW254" s="53"/>
      <c r="AX254" s="53"/>
      <c r="AY254" s="53"/>
      <c r="AZ254" s="53"/>
      <c r="BA254" s="53"/>
      <c r="BB254" s="53"/>
      <c r="BC254" s="53"/>
      <c r="BD254" s="53"/>
      <c r="BE254" s="53"/>
      <c r="BF254" s="53"/>
      <c r="BG254" s="53"/>
      <c r="BH254" s="53"/>
      <c r="BI254" s="53"/>
      <c r="BJ254" s="53"/>
      <c r="BK254" s="53"/>
      <c r="BL254" s="53"/>
      <c r="BM254" s="53"/>
      <c r="BN254" s="53"/>
      <c r="BO254" s="53"/>
      <c r="BP254" s="53"/>
      <c r="BQ254" s="53"/>
      <c r="BR254" s="53"/>
      <c r="BS254" s="53"/>
      <c r="BT254" s="53"/>
      <c r="BU254" s="53"/>
      <c r="BV254" s="53"/>
      <c r="BW254" s="53"/>
      <c r="BX254" s="53"/>
      <c r="BY254" s="53"/>
      <c r="BZ254" s="53"/>
      <c r="CA254" s="53"/>
      <c r="CB254" s="53"/>
      <c r="CC254" s="53"/>
      <c r="CD254" s="53"/>
      <c r="CE254" s="53"/>
      <c r="CF254" s="53"/>
      <c r="CG254" s="53"/>
      <c r="CH254" s="53"/>
      <c r="CI254" s="53"/>
      <c r="CJ254" s="53"/>
      <c r="CK254" s="53"/>
      <c r="CL254" s="53"/>
      <c r="CM254" s="53"/>
      <c r="CN254" s="53"/>
      <c r="CO254" s="53"/>
      <c r="CP254" s="53"/>
      <c r="CQ254" s="53"/>
      <c r="CR254" s="53"/>
      <c r="CS254" s="53"/>
      <c r="CT254" s="53"/>
      <c r="CU254" s="53"/>
      <c r="CV254" s="53"/>
      <c r="CW254" s="53"/>
      <c r="CX254" s="53"/>
      <c r="CY254" s="53"/>
      <c r="CZ254" s="53"/>
      <c r="DA254" s="53"/>
      <c r="DB254" s="53"/>
      <c r="DC254" s="53"/>
      <c r="DD254" s="53"/>
      <c r="DE254" s="53"/>
      <c r="DF254" s="53"/>
      <c r="DG254" s="53"/>
      <c r="DH254" s="53"/>
      <c r="DI254" s="53"/>
      <c r="DJ254" s="53"/>
    </row>
    <row r="255" spans="11:114" s="36" customFormat="1" x14ac:dyDescent="0.3">
      <c r="K255" s="53"/>
      <c r="L255" s="53"/>
      <c r="M255" s="53"/>
      <c r="N255" s="53"/>
      <c r="O255" s="53"/>
      <c r="P255" s="53"/>
      <c r="Q255" s="53"/>
      <c r="R255" s="53"/>
      <c r="S255" s="53"/>
      <c r="T255" s="53"/>
      <c r="U255" s="53"/>
      <c r="V255" s="53"/>
      <c r="W255" s="53"/>
      <c r="X255" s="53"/>
      <c r="Y255" s="53"/>
      <c r="Z255" s="53"/>
      <c r="AA255" s="53"/>
      <c r="AB255" s="53"/>
      <c r="AC255" s="53"/>
      <c r="AD255" s="53"/>
      <c r="AE255" s="53"/>
      <c r="AF255" s="53"/>
      <c r="AG255" s="53"/>
      <c r="AH255" s="53"/>
      <c r="AI255" s="53"/>
      <c r="AJ255" s="53"/>
      <c r="AK255" s="53"/>
      <c r="AL255" s="53"/>
      <c r="AM255" s="53"/>
      <c r="AN255" s="53"/>
      <c r="AO255" s="53"/>
      <c r="AP255" s="53"/>
      <c r="AQ255" s="53"/>
      <c r="AR255" s="53"/>
      <c r="AS255" s="53"/>
      <c r="AT255" s="53"/>
      <c r="AU255" s="53"/>
      <c r="AV255" s="53"/>
      <c r="AW255" s="53"/>
      <c r="AX255" s="53"/>
      <c r="AY255" s="53"/>
      <c r="AZ255" s="53"/>
      <c r="BA255" s="53"/>
      <c r="BB255" s="53"/>
      <c r="BC255" s="53"/>
      <c r="BD255" s="53"/>
      <c r="BE255" s="53"/>
      <c r="BF255" s="53"/>
      <c r="BG255" s="53"/>
      <c r="BH255" s="53"/>
      <c r="BI255" s="53"/>
      <c r="BJ255" s="53"/>
      <c r="BK255" s="53"/>
      <c r="BL255" s="53"/>
      <c r="BM255" s="53"/>
      <c r="BN255" s="53"/>
      <c r="BO255" s="53"/>
      <c r="BP255" s="53"/>
      <c r="BQ255" s="53"/>
      <c r="BR255" s="53"/>
      <c r="BS255" s="53"/>
      <c r="BT255" s="53"/>
      <c r="BU255" s="53"/>
      <c r="BV255" s="53"/>
      <c r="BW255" s="53"/>
      <c r="BX255" s="53"/>
      <c r="BY255" s="53"/>
      <c r="BZ255" s="53"/>
      <c r="CA255" s="53"/>
      <c r="CB255" s="53"/>
      <c r="CC255" s="53"/>
      <c r="CD255" s="53"/>
      <c r="CE255" s="53"/>
      <c r="CF255" s="53"/>
      <c r="CG255" s="53"/>
      <c r="CH255" s="53"/>
      <c r="CI255" s="53"/>
      <c r="CJ255" s="53"/>
      <c r="CK255" s="53"/>
      <c r="CL255" s="53"/>
      <c r="CM255" s="53"/>
      <c r="CN255" s="53"/>
      <c r="CO255" s="53"/>
      <c r="CP255" s="53"/>
      <c r="CQ255" s="53"/>
      <c r="CR255" s="53"/>
      <c r="CS255" s="53"/>
      <c r="CT255" s="53"/>
      <c r="CU255" s="53"/>
      <c r="CV255" s="53"/>
      <c r="CW255" s="53"/>
      <c r="CX255" s="53"/>
      <c r="CY255" s="53"/>
      <c r="CZ255" s="53"/>
      <c r="DA255" s="53"/>
      <c r="DB255" s="53"/>
      <c r="DC255" s="53"/>
      <c r="DD255" s="53"/>
      <c r="DE255" s="53"/>
      <c r="DF255" s="53"/>
      <c r="DG255" s="53"/>
      <c r="DH255" s="53"/>
      <c r="DI255" s="53"/>
      <c r="DJ255" s="53"/>
    </row>
    <row r="256" spans="11:114" s="36" customFormat="1" x14ac:dyDescent="0.3">
      <c r="K256" s="53"/>
      <c r="L256" s="53"/>
      <c r="M256" s="53"/>
      <c r="N256" s="53"/>
      <c r="O256" s="53"/>
      <c r="P256" s="53"/>
      <c r="Q256" s="53"/>
      <c r="R256" s="53"/>
      <c r="S256" s="53"/>
      <c r="T256" s="53"/>
      <c r="U256" s="53"/>
      <c r="V256" s="53"/>
      <c r="W256" s="53"/>
      <c r="X256" s="53"/>
      <c r="Y256" s="53"/>
      <c r="Z256" s="53"/>
      <c r="AA256" s="53"/>
      <c r="AB256" s="53"/>
      <c r="AC256" s="53"/>
      <c r="AD256" s="53"/>
      <c r="AE256" s="53"/>
      <c r="AF256" s="53"/>
      <c r="AG256" s="53"/>
      <c r="AH256" s="53"/>
      <c r="AI256" s="53"/>
      <c r="AJ256" s="53"/>
      <c r="AK256" s="53"/>
      <c r="AL256" s="53"/>
      <c r="AM256" s="53"/>
      <c r="AN256" s="53"/>
      <c r="AO256" s="53"/>
      <c r="AP256" s="53"/>
      <c r="AQ256" s="53"/>
      <c r="AR256" s="53"/>
      <c r="AS256" s="53"/>
      <c r="AT256" s="53"/>
      <c r="AU256" s="53"/>
      <c r="AV256" s="53"/>
      <c r="AW256" s="53"/>
      <c r="AX256" s="53"/>
      <c r="AY256" s="53"/>
      <c r="AZ256" s="53"/>
      <c r="BA256" s="53"/>
      <c r="BB256" s="53"/>
      <c r="BC256" s="53"/>
      <c r="BD256" s="53"/>
      <c r="BE256" s="53"/>
      <c r="BF256" s="53"/>
      <c r="BG256" s="53"/>
      <c r="BH256" s="53"/>
      <c r="BI256" s="53"/>
      <c r="BJ256" s="53"/>
      <c r="BK256" s="53"/>
      <c r="BL256" s="53"/>
      <c r="BM256" s="53"/>
      <c r="BN256" s="53"/>
      <c r="BO256" s="53"/>
      <c r="BP256" s="53"/>
      <c r="BQ256" s="53"/>
      <c r="BR256" s="53"/>
      <c r="BS256" s="53"/>
      <c r="BT256" s="53"/>
      <c r="BU256" s="53"/>
      <c r="BV256" s="53"/>
      <c r="BW256" s="53"/>
      <c r="BX256" s="53"/>
      <c r="BY256" s="53"/>
      <c r="BZ256" s="53"/>
      <c r="CA256" s="53"/>
      <c r="CB256" s="53"/>
      <c r="CC256" s="53"/>
      <c r="CD256" s="53"/>
      <c r="CE256" s="53"/>
      <c r="CF256" s="53"/>
      <c r="CG256" s="53"/>
      <c r="CH256" s="53"/>
      <c r="CI256" s="53"/>
      <c r="CJ256" s="53"/>
      <c r="CK256" s="53"/>
      <c r="CL256" s="53"/>
      <c r="CM256" s="53"/>
      <c r="CN256" s="53"/>
      <c r="CO256" s="53"/>
      <c r="CP256" s="53"/>
      <c r="CQ256" s="53"/>
      <c r="CR256" s="53"/>
      <c r="CS256" s="53"/>
      <c r="CT256" s="53"/>
      <c r="CU256" s="53"/>
      <c r="CV256" s="53"/>
      <c r="CW256" s="53"/>
      <c r="CX256" s="53"/>
      <c r="CY256" s="53"/>
      <c r="CZ256" s="53"/>
      <c r="DA256" s="53"/>
      <c r="DB256" s="53"/>
      <c r="DC256" s="53"/>
      <c r="DD256" s="53"/>
      <c r="DE256" s="53"/>
      <c r="DF256" s="53"/>
      <c r="DG256" s="53"/>
      <c r="DH256" s="53"/>
      <c r="DI256" s="53"/>
      <c r="DJ256" s="53"/>
    </row>
    <row r="257" spans="11:114" s="36" customFormat="1" x14ac:dyDescent="0.3">
      <c r="K257" s="53"/>
      <c r="L257" s="53"/>
      <c r="M257" s="53"/>
      <c r="N257" s="53"/>
      <c r="O257" s="53"/>
      <c r="P257" s="53"/>
      <c r="Q257" s="53"/>
      <c r="R257" s="53"/>
      <c r="S257" s="53"/>
      <c r="T257" s="53"/>
      <c r="U257" s="53"/>
      <c r="V257" s="53"/>
      <c r="W257" s="53"/>
      <c r="X257" s="53"/>
      <c r="Y257" s="53"/>
      <c r="Z257" s="53"/>
      <c r="AA257" s="53"/>
      <c r="AB257" s="53"/>
      <c r="AC257" s="53"/>
      <c r="AD257" s="53"/>
      <c r="AE257" s="53"/>
      <c r="AF257" s="53"/>
      <c r="AG257" s="53"/>
      <c r="AH257" s="53"/>
      <c r="AI257" s="53"/>
      <c r="AJ257" s="53"/>
      <c r="AK257" s="53"/>
      <c r="AL257" s="53"/>
      <c r="AM257" s="53"/>
      <c r="AN257" s="53"/>
      <c r="AO257" s="53"/>
      <c r="AP257" s="53"/>
      <c r="AQ257" s="53"/>
      <c r="AR257" s="53"/>
      <c r="AS257" s="53"/>
      <c r="AT257" s="53"/>
      <c r="AU257" s="53"/>
      <c r="AV257" s="53"/>
      <c r="AW257" s="53"/>
      <c r="AX257" s="53"/>
      <c r="AY257" s="53"/>
      <c r="AZ257" s="53"/>
      <c r="BA257" s="53"/>
      <c r="BB257" s="53"/>
      <c r="BC257" s="53"/>
      <c r="BD257" s="53"/>
      <c r="BE257" s="53"/>
      <c r="BF257" s="53"/>
      <c r="BG257" s="53"/>
      <c r="BH257" s="53"/>
      <c r="BI257" s="53"/>
      <c r="BJ257" s="53"/>
      <c r="BK257" s="53"/>
      <c r="BL257" s="53"/>
      <c r="BM257" s="53"/>
      <c r="BN257" s="53"/>
      <c r="BO257" s="53"/>
      <c r="BP257" s="53"/>
      <c r="BQ257" s="53"/>
      <c r="BR257" s="53"/>
      <c r="BS257" s="53"/>
      <c r="BT257" s="53"/>
      <c r="BU257" s="53"/>
      <c r="BV257" s="53"/>
      <c r="BW257" s="53"/>
      <c r="BX257" s="53"/>
      <c r="BY257" s="53"/>
      <c r="BZ257" s="53"/>
      <c r="CA257" s="53"/>
      <c r="CB257" s="53"/>
      <c r="CC257" s="53"/>
      <c r="CD257" s="53"/>
      <c r="CE257" s="53"/>
      <c r="CF257" s="53"/>
      <c r="CG257" s="53"/>
      <c r="CH257" s="53"/>
      <c r="CI257" s="53"/>
      <c r="CJ257" s="53"/>
      <c r="CK257" s="53"/>
      <c r="CL257" s="53"/>
      <c r="CM257" s="53"/>
      <c r="CN257" s="53"/>
      <c r="CO257" s="53"/>
      <c r="CP257" s="53"/>
      <c r="CQ257" s="53"/>
      <c r="CR257" s="53"/>
      <c r="CS257" s="53"/>
      <c r="CT257" s="53"/>
      <c r="CU257" s="53"/>
      <c r="CV257" s="53"/>
      <c r="CW257" s="53"/>
      <c r="CX257" s="53"/>
      <c r="CY257" s="53"/>
      <c r="CZ257" s="53"/>
      <c r="DA257" s="53"/>
      <c r="DB257" s="53"/>
      <c r="DC257" s="53"/>
      <c r="DD257" s="53"/>
      <c r="DE257" s="53"/>
      <c r="DF257" s="53"/>
      <c r="DG257" s="53"/>
      <c r="DH257" s="53"/>
      <c r="DI257" s="53"/>
      <c r="DJ257" s="53"/>
    </row>
    <row r="258" spans="11:114" s="36" customFormat="1" x14ac:dyDescent="0.3">
      <c r="K258" s="53"/>
      <c r="L258" s="53"/>
      <c r="M258" s="53"/>
      <c r="N258" s="53"/>
      <c r="O258" s="53"/>
      <c r="P258" s="53"/>
      <c r="Q258" s="53"/>
      <c r="R258" s="53"/>
      <c r="S258" s="53"/>
      <c r="T258" s="53"/>
      <c r="U258" s="53"/>
      <c r="V258" s="53"/>
      <c r="W258" s="53"/>
      <c r="X258" s="53"/>
      <c r="Y258" s="53"/>
      <c r="Z258" s="53"/>
      <c r="AA258" s="53"/>
      <c r="AB258" s="53"/>
      <c r="AC258" s="53"/>
      <c r="AD258" s="53"/>
      <c r="AE258" s="53"/>
      <c r="AF258" s="53"/>
      <c r="AG258" s="53"/>
      <c r="AH258" s="53"/>
      <c r="AI258" s="53"/>
      <c r="AJ258" s="53"/>
      <c r="AK258" s="53"/>
      <c r="AL258" s="53"/>
      <c r="AM258" s="53"/>
      <c r="AN258" s="53"/>
      <c r="AO258" s="53"/>
      <c r="AP258" s="53"/>
      <c r="AQ258" s="53"/>
      <c r="AR258" s="53"/>
      <c r="AS258" s="53"/>
      <c r="AT258" s="53"/>
      <c r="AU258" s="53"/>
      <c r="AV258" s="53"/>
      <c r="AW258" s="53"/>
      <c r="AX258" s="53"/>
      <c r="AY258" s="53"/>
      <c r="AZ258" s="53"/>
      <c r="BA258" s="53"/>
      <c r="BB258" s="53"/>
      <c r="BC258" s="53"/>
      <c r="BD258" s="53"/>
      <c r="BE258" s="53"/>
      <c r="BF258" s="53"/>
      <c r="BG258" s="53"/>
      <c r="BH258" s="53"/>
      <c r="BI258" s="53"/>
      <c r="BJ258" s="53"/>
      <c r="BK258" s="53"/>
      <c r="BL258" s="53"/>
      <c r="BM258" s="53"/>
      <c r="BN258" s="53"/>
      <c r="BO258" s="53"/>
      <c r="BP258" s="53"/>
      <c r="BQ258" s="53"/>
      <c r="BR258" s="53"/>
      <c r="BS258" s="53"/>
      <c r="BT258" s="53"/>
      <c r="BU258" s="53"/>
      <c r="BV258" s="53"/>
      <c r="BW258" s="53"/>
      <c r="BX258" s="53"/>
      <c r="BY258" s="53"/>
      <c r="BZ258" s="53"/>
      <c r="CA258" s="53"/>
      <c r="CB258" s="53"/>
      <c r="CC258" s="53"/>
      <c r="CD258" s="53"/>
      <c r="CE258" s="53"/>
      <c r="CF258" s="53"/>
      <c r="CG258" s="53"/>
      <c r="CH258" s="53"/>
      <c r="CI258" s="53"/>
      <c r="CJ258" s="53"/>
      <c r="CK258" s="53"/>
      <c r="CL258" s="53"/>
      <c r="CM258" s="53"/>
      <c r="CN258" s="53"/>
      <c r="CO258" s="53"/>
      <c r="CP258" s="53"/>
      <c r="CQ258" s="53"/>
      <c r="CR258" s="53"/>
      <c r="CS258" s="53"/>
      <c r="CT258" s="53"/>
      <c r="CU258" s="53"/>
      <c r="CV258" s="53"/>
      <c r="CW258" s="53"/>
      <c r="CX258" s="53"/>
      <c r="CY258" s="53"/>
      <c r="CZ258" s="53"/>
      <c r="DA258" s="53"/>
      <c r="DB258" s="53"/>
      <c r="DC258" s="53"/>
      <c r="DD258" s="53"/>
      <c r="DE258" s="53"/>
      <c r="DF258" s="53"/>
      <c r="DG258" s="53"/>
      <c r="DH258" s="53"/>
      <c r="DI258" s="53"/>
      <c r="DJ258" s="53"/>
    </row>
    <row r="259" spans="11:114" s="36" customFormat="1" x14ac:dyDescent="0.3">
      <c r="K259" s="53"/>
      <c r="L259" s="53"/>
      <c r="M259" s="53"/>
      <c r="N259" s="53"/>
      <c r="O259" s="53"/>
      <c r="P259" s="53"/>
      <c r="Q259" s="53"/>
      <c r="R259" s="53"/>
      <c r="S259" s="53"/>
      <c r="T259" s="53"/>
      <c r="U259" s="53"/>
      <c r="V259" s="53"/>
      <c r="W259" s="53"/>
      <c r="X259" s="53"/>
      <c r="Y259" s="53"/>
      <c r="Z259" s="53"/>
      <c r="AA259" s="53"/>
      <c r="AB259" s="53"/>
      <c r="AC259" s="53"/>
      <c r="AD259" s="53"/>
      <c r="AE259" s="53"/>
      <c r="AF259" s="53"/>
      <c r="AG259" s="53"/>
      <c r="AH259" s="53"/>
      <c r="AI259" s="53"/>
      <c r="AJ259" s="53"/>
      <c r="AK259" s="53"/>
      <c r="AL259" s="53"/>
      <c r="AM259" s="53"/>
      <c r="AN259" s="53"/>
      <c r="AO259" s="53"/>
      <c r="AP259" s="53"/>
      <c r="AQ259" s="53"/>
      <c r="AR259" s="53"/>
      <c r="AS259" s="53"/>
      <c r="AT259" s="53"/>
      <c r="AU259" s="53"/>
      <c r="AV259" s="53"/>
      <c r="AW259" s="53"/>
      <c r="AX259" s="53"/>
      <c r="AY259" s="53"/>
      <c r="AZ259" s="53"/>
      <c r="BA259" s="53"/>
      <c r="BB259" s="53"/>
      <c r="BC259" s="53"/>
      <c r="BD259" s="53"/>
      <c r="BE259" s="53"/>
      <c r="BF259" s="53"/>
      <c r="BG259" s="53"/>
      <c r="BH259" s="53"/>
      <c r="BI259" s="53"/>
      <c r="BJ259" s="53"/>
      <c r="BK259" s="53"/>
      <c r="BL259" s="53"/>
      <c r="BM259" s="53"/>
      <c r="BN259" s="53"/>
      <c r="BO259" s="53"/>
      <c r="BP259" s="53"/>
      <c r="BQ259" s="53"/>
      <c r="BR259" s="53"/>
      <c r="BS259" s="53"/>
      <c r="BT259" s="53"/>
      <c r="BU259" s="53"/>
      <c r="BV259" s="53"/>
      <c r="BW259" s="53"/>
      <c r="BX259" s="53"/>
      <c r="BY259" s="53"/>
      <c r="BZ259" s="53"/>
      <c r="CA259" s="53"/>
      <c r="CB259" s="53"/>
      <c r="CC259" s="53"/>
      <c r="CD259" s="53"/>
      <c r="CE259" s="53"/>
      <c r="CF259" s="53"/>
      <c r="CG259" s="53"/>
      <c r="CH259" s="53"/>
      <c r="CI259" s="53"/>
      <c r="CJ259" s="53"/>
      <c r="CK259" s="53"/>
      <c r="CL259" s="53"/>
      <c r="CM259" s="53"/>
      <c r="CN259" s="53"/>
      <c r="CO259" s="53"/>
      <c r="CP259" s="53"/>
      <c r="CQ259" s="53"/>
      <c r="CR259" s="53"/>
      <c r="CS259" s="53"/>
      <c r="CT259" s="53"/>
      <c r="CU259" s="53"/>
      <c r="CV259" s="53"/>
      <c r="CW259" s="53"/>
      <c r="CX259" s="53"/>
      <c r="CY259" s="53"/>
      <c r="CZ259" s="53"/>
      <c r="DA259" s="53"/>
      <c r="DB259" s="53"/>
      <c r="DC259" s="53"/>
      <c r="DD259" s="53"/>
      <c r="DE259" s="53"/>
      <c r="DF259" s="53"/>
      <c r="DG259" s="53"/>
      <c r="DH259" s="53"/>
      <c r="DI259" s="53"/>
      <c r="DJ259" s="53"/>
    </row>
    <row r="260" spans="11:114" s="36" customFormat="1" x14ac:dyDescent="0.3">
      <c r="K260" s="53"/>
      <c r="L260" s="53"/>
      <c r="M260" s="53"/>
      <c r="N260" s="53"/>
      <c r="O260" s="53"/>
      <c r="P260" s="53"/>
      <c r="Q260" s="53"/>
      <c r="R260" s="53"/>
      <c r="S260" s="53"/>
      <c r="T260" s="53"/>
      <c r="U260" s="53"/>
      <c r="V260" s="53"/>
      <c r="W260" s="53"/>
      <c r="X260" s="53"/>
      <c r="Y260" s="53"/>
      <c r="Z260" s="53"/>
      <c r="AA260" s="53"/>
      <c r="AB260" s="53"/>
      <c r="AC260" s="53"/>
      <c r="AD260" s="53"/>
      <c r="AE260" s="53"/>
      <c r="AF260" s="53"/>
      <c r="AG260" s="53"/>
      <c r="AH260" s="53"/>
      <c r="AI260" s="53"/>
      <c r="AJ260" s="53"/>
      <c r="AK260" s="53"/>
      <c r="AL260" s="53"/>
      <c r="AM260" s="53"/>
      <c r="AN260" s="53"/>
      <c r="AO260" s="53"/>
      <c r="AP260" s="53"/>
      <c r="AQ260" s="53"/>
      <c r="AR260" s="53"/>
      <c r="AS260" s="53"/>
      <c r="AT260" s="53"/>
      <c r="AU260" s="53"/>
      <c r="AV260" s="53"/>
      <c r="AW260" s="53"/>
      <c r="AX260" s="53"/>
      <c r="AY260" s="53"/>
      <c r="AZ260" s="53"/>
      <c r="BA260" s="53"/>
      <c r="BB260" s="53"/>
      <c r="BC260" s="53"/>
      <c r="BD260" s="53"/>
      <c r="BE260" s="53"/>
      <c r="BF260" s="53"/>
      <c r="BG260" s="53"/>
      <c r="BH260" s="53"/>
      <c r="BI260" s="53"/>
      <c r="BJ260" s="53"/>
      <c r="BK260" s="53"/>
      <c r="BL260" s="53"/>
      <c r="BM260" s="53"/>
      <c r="BN260" s="53"/>
      <c r="BO260" s="53"/>
      <c r="BP260" s="53"/>
      <c r="BQ260" s="53"/>
      <c r="BR260" s="53"/>
      <c r="BS260" s="53"/>
      <c r="BT260" s="53"/>
      <c r="BU260" s="53"/>
      <c r="BV260" s="53"/>
      <c r="BW260" s="53"/>
      <c r="BX260" s="53"/>
      <c r="BY260" s="53"/>
      <c r="BZ260" s="53"/>
      <c r="CA260" s="53"/>
      <c r="CB260" s="53"/>
      <c r="CC260" s="53"/>
      <c r="CD260" s="53"/>
      <c r="CE260" s="53"/>
      <c r="CF260" s="53"/>
      <c r="CG260" s="53"/>
      <c r="CH260" s="53"/>
      <c r="CI260" s="53"/>
      <c r="CJ260" s="53"/>
      <c r="CK260" s="53"/>
      <c r="CL260" s="53"/>
      <c r="CM260" s="53"/>
      <c r="CN260" s="53"/>
      <c r="CO260" s="53"/>
      <c r="CP260" s="53"/>
      <c r="CQ260" s="53"/>
      <c r="CR260" s="53"/>
      <c r="CS260" s="53"/>
      <c r="CT260" s="53"/>
      <c r="CU260" s="53"/>
      <c r="CV260" s="53"/>
      <c r="CW260" s="53"/>
      <c r="CX260" s="53"/>
      <c r="CY260" s="53"/>
      <c r="CZ260" s="53"/>
      <c r="DA260" s="53"/>
      <c r="DB260" s="53"/>
      <c r="DC260" s="53"/>
      <c r="DD260" s="53"/>
      <c r="DE260" s="53"/>
      <c r="DF260" s="53"/>
      <c r="DG260" s="53"/>
      <c r="DH260" s="53"/>
      <c r="DI260" s="53"/>
      <c r="DJ260" s="53"/>
    </row>
    <row r="261" spans="11:114" s="36" customFormat="1" x14ac:dyDescent="0.3">
      <c r="K261" s="53"/>
      <c r="L261" s="53"/>
      <c r="M261" s="53"/>
      <c r="N261" s="53"/>
      <c r="O261" s="53"/>
      <c r="P261" s="53"/>
      <c r="Q261" s="53"/>
      <c r="R261" s="53"/>
      <c r="S261" s="53"/>
      <c r="T261" s="53"/>
      <c r="U261" s="53"/>
      <c r="V261" s="53"/>
      <c r="W261" s="53"/>
      <c r="X261" s="53"/>
      <c r="Y261" s="53"/>
      <c r="Z261" s="53"/>
      <c r="AA261" s="53"/>
      <c r="AB261" s="53"/>
      <c r="AC261" s="53"/>
      <c r="AD261" s="53"/>
      <c r="AE261" s="53"/>
      <c r="AF261" s="53"/>
      <c r="AG261" s="53"/>
      <c r="AH261" s="53"/>
      <c r="AI261" s="53"/>
      <c r="AJ261" s="53"/>
      <c r="AK261" s="53"/>
      <c r="AL261" s="53"/>
      <c r="AM261" s="53"/>
      <c r="AN261" s="53"/>
      <c r="AO261" s="53"/>
      <c r="AP261" s="53"/>
      <c r="AQ261" s="53"/>
      <c r="AR261" s="53"/>
      <c r="AS261" s="53"/>
      <c r="AT261" s="53"/>
      <c r="AU261" s="53"/>
      <c r="AV261" s="53"/>
      <c r="AW261" s="53"/>
      <c r="AX261" s="53"/>
      <c r="AY261" s="53"/>
      <c r="AZ261" s="53"/>
      <c r="BA261" s="53"/>
      <c r="BB261" s="53"/>
      <c r="BC261" s="53"/>
      <c r="BD261" s="53"/>
      <c r="BE261" s="53"/>
      <c r="BF261" s="53"/>
      <c r="BG261" s="53"/>
      <c r="BH261" s="53"/>
      <c r="BI261" s="53"/>
      <c r="BJ261" s="53"/>
      <c r="BK261" s="53"/>
      <c r="BL261" s="53"/>
      <c r="BM261" s="53"/>
      <c r="BN261" s="53"/>
      <c r="BO261" s="53"/>
      <c r="BP261" s="53"/>
      <c r="BQ261" s="53"/>
      <c r="BR261" s="53"/>
      <c r="BS261" s="53"/>
      <c r="BT261" s="53"/>
      <c r="BU261" s="53"/>
      <c r="BV261" s="53"/>
      <c r="BW261" s="53"/>
      <c r="BX261" s="53"/>
      <c r="BY261" s="53"/>
      <c r="BZ261" s="53"/>
      <c r="CA261" s="53"/>
      <c r="CB261" s="53"/>
      <c r="CC261" s="53"/>
      <c r="CD261" s="53"/>
      <c r="CE261" s="53"/>
      <c r="CF261" s="53"/>
      <c r="CG261" s="53"/>
      <c r="CH261" s="53"/>
      <c r="CI261" s="53"/>
      <c r="CJ261" s="53"/>
      <c r="CK261" s="53"/>
      <c r="CL261" s="53"/>
      <c r="CM261" s="53"/>
      <c r="CN261" s="53"/>
      <c r="CO261" s="53"/>
      <c r="CP261" s="53"/>
      <c r="CQ261" s="53"/>
      <c r="CR261" s="53"/>
      <c r="CS261" s="53"/>
      <c r="CT261" s="53"/>
      <c r="CU261" s="53"/>
      <c r="CV261" s="53"/>
      <c r="CW261" s="53"/>
      <c r="CX261" s="53"/>
      <c r="CY261" s="53"/>
      <c r="CZ261" s="53"/>
      <c r="DA261" s="53"/>
      <c r="DB261" s="53"/>
      <c r="DC261" s="53"/>
      <c r="DD261" s="53"/>
      <c r="DE261" s="53"/>
      <c r="DF261" s="53"/>
      <c r="DG261" s="53"/>
      <c r="DH261" s="53"/>
      <c r="DI261" s="53"/>
      <c r="DJ261" s="53"/>
    </row>
    <row r="262" spans="11:114" s="36" customFormat="1" x14ac:dyDescent="0.3">
      <c r="K262" s="53"/>
      <c r="L262" s="53"/>
      <c r="M262" s="53"/>
      <c r="N262" s="53"/>
      <c r="O262" s="53"/>
      <c r="P262" s="53"/>
      <c r="Q262" s="53"/>
      <c r="R262" s="53"/>
      <c r="S262" s="53"/>
      <c r="T262" s="53"/>
      <c r="U262" s="53"/>
      <c r="V262" s="53"/>
      <c r="W262" s="53"/>
      <c r="X262" s="53"/>
      <c r="Y262" s="53"/>
      <c r="Z262" s="53"/>
      <c r="AA262" s="53"/>
      <c r="AB262" s="53"/>
      <c r="AC262" s="53"/>
      <c r="AD262" s="53"/>
      <c r="AE262" s="53"/>
      <c r="AF262" s="53"/>
      <c r="AG262" s="53"/>
      <c r="AH262" s="53"/>
      <c r="AI262" s="53"/>
      <c r="AJ262" s="53"/>
      <c r="AK262" s="53"/>
      <c r="AL262" s="53"/>
      <c r="AM262" s="53"/>
      <c r="AN262" s="53"/>
      <c r="AO262" s="53"/>
      <c r="AP262" s="53"/>
      <c r="AQ262" s="53"/>
      <c r="AR262" s="53"/>
      <c r="AS262" s="53"/>
      <c r="AT262" s="53"/>
      <c r="AU262" s="53"/>
      <c r="AV262" s="53"/>
      <c r="AW262" s="53"/>
      <c r="AX262" s="53"/>
      <c r="AY262" s="53"/>
      <c r="AZ262" s="53"/>
      <c r="BA262" s="53"/>
      <c r="BB262" s="53"/>
      <c r="BC262" s="53"/>
      <c r="BD262" s="53"/>
      <c r="BE262" s="53"/>
      <c r="BF262" s="53"/>
      <c r="BG262" s="53"/>
      <c r="BH262" s="53"/>
      <c r="BI262" s="53"/>
      <c r="BJ262" s="53"/>
      <c r="BK262" s="53"/>
      <c r="BL262" s="53"/>
      <c r="BM262" s="53"/>
      <c r="BN262" s="53"/>
      <c r="BO262" s="53"/>
      <c r="BP262" s="53"/>
      <c r="BQ262" s="53"/>
      <c r="BR262" s="53"/>
      <c r="BS262" s="53"/>
      <c r="BT262" s="53"/>
      <c r="BU262" s="53"/>
      <c r="BV262" s="53"/>
      <c r="BW262" s="53"/>
      <c r="BX262" s="53"/>
      <c r="BY262" s="53"/>
      <c r="BZ262" s="53"/>
      <c r="CA262" s="53"/>
      <c r="CB262" s="53"/>
      <c r="CC262" s="53"/>
      <c r="CD262" s="53"/>
      <c r="CE262" s="53"/>
      <c r="CF262" s="53"/>
      <c r="CG262" s="53"/>
      <c r="CH262" s="53"/>
      <c r="CI262" s="53"/>
      <c r="CJ262" s="53"/>
      <c r="CK262" s="53"/>
      <c r="CL262" s="53"/>
      <c r="CM262" s="53"/>
      <c r="CN262" s="53"/>
      <c r="CO262" s="53"/>
      <c r="CP262" s="53"/>
      <c r="CQ262" s="53"/>
      <c r="CR262" s="53"/>
      <c r="CS262" s="53"/>
      <c r="CT262" s="53"/>
      <c r="CU262" s="53"/>
      <c r="CV262" s="53"/>
      <c r="CW262" s="53"/>
      <c r="CX262" s="53"/>
      <c r="CY262" s="53"/>
      <c r="CZ262" s="53"/>
      <c r="DA262" s="53"/>
      <c r="DB262" s="53"/>
      <c r="DC262" s="53"/>
      <c r="DD262" s="53"/>
      <c r="DE262" s="53"/>
      <c r="DF262" s="53"/>
      <c r="DG262" s="53"/>
      <c r="DH262" s="53"/>
      <c r="DI262" s="53"/>
      <c r="DJ262" s="53"/>
    </row>
    <row r="263" spans="11:114" s="36" customFormat="1" x14ac:dyDescent="0.3">
      <c r="K263" s="53"/>
      <c r="L263" s="53"/>
      <c r="M263" s="53"/>
      <c r="N263" s="53"/>
      <c r="O263" s="53"/>
      <c r="P263" s="53"/>
      <c r="Q263" s="53"/>
      <c r="R263" s="53"/>
      <c r="S263" s="53"/>
      <c r="T263" s="53"/>
      <c r="U263" s="53"/>
      <c r="V263" s="53"/>
      <c r="W263" s="53"/>
      <c r="X263" s="53"/>
      <c r="Y263" s="53"/>
      <c r="Z263" s="53"/>
      <c r="AA263" s="53"/>
      <c r="AB263" s="53"/>
      <c r="AC263" s="53"/>
      <c r="AD263" s="53"/>
      <c r="AE263" s="53"/>
      <c r="AF263" s="53"/>
      <c r="AG263" s="53"/>
      <c r="AH263" s="53"/>
      <c r="AI263" s="53"/>
      <c r="AJ263" s="53"/>
      <c r="AK263" s="53"/>
      <c r="AL263" s="53"/>
      <c r="AM263" s="53"/>
      <c r="AN263" s="53"/>
      <c r="AO263" s="53"/>
      <c r="AP263" s="53"/>
      <c r="AQ263" s="53"/>
      <c r="AR263" s="53"/>
      <c r="AS263" s="53"/>
      <c r="AT263" s="53"/>
      <c r="AU263" s="53"/>
      <c r="AV263" s="53"/>
      <c r="AW263" s="53"/>
      <c r="AX263" s="53"/>
      <c r="AY263" s="53"/>
      <c r="AZ263" s="53"/>
      <c r="BA263" s="53"/>
      <c r="BB263" s="53"/>
      <c r="BC263" s="53"/>
      <c r="BD263" s="53"/>
      <c r="BE263" s="53"/>
      <c r="BF263" s="53"/>
      <c r="BG263" s="53"/>
      <c r="BH263" s="53"/>
      <c r="BI263" s="53"/>
      <c r="BJ263" s="53"/>
      <c r="BK263" s="53"/>
      <c r="BL263" s="53"/>
      <c r="BM263" s="53"/>
      <c r="BN263" s="53"/>
      <c r="BO263" s="53"/>
      <c r="BP263" s="53"/>
      <c r="BQ263" s="53"/>
      <c r="BR263" s="53"/>
      <c r="BS263" s="53"/>
      <c r="BT263" s="53"/>
      <c r="BU263" s="53"/>
      <c r="BV263" s="53"/>
      <c r="BW263" s="53"/>
      <c r="BX263" s="53"/>
      <c r="BY263" s="53"/>
      <c r="BZ263" s="53"/>
      <c r="CA263" s="53"/>
      <c r="CB263" s="53"/>
      <c r="CC263" s="53"/>
      <c r="CD263" s="53"/>
      <c r="CE263" s="53"/>
      <c r="CF263" s="53"/>
      <c r="CG263" s="53"/>
      <c r="CH263" s="53"/>
      <c r="CI263" s="53"/>
      <c r="CJ263" s="53"/>
      <c r="CK263" s="53"/>
      <c r="CL263" s="53"/>
      <c r="CM263" s="53"/>
      <c r="CN263" s="53"/>
      <c r="CO263" s="53"/>
      <c r="CP263" s="53"/>
      <c r="CQ263" s="53"/>
      <c r="CR263" s="53"/>
      <c r="CS263" s="53"/>
      <c r="CT263" s="53"/>
      <c r="CU263" s="53"/>
      <c r="CV263" s="53"/>
      <c r="CW263" s="53"/>
      <c r="CX263" s="53"/>
      <c r="CY263" s="53"/>
      <c r="CZ263" s="53"/>
      <c r="DA263" s="53"/>
      <c r="DB263" s="53"/>
      <c r="DC263" s="53"/>
      <c r="DD263" s="53"/>
      <c r="DE263" s="53"/>
      <c r="DF263" s="53"/>
      <c r="DG263" s="53"/>
      <c r="DH263" s="53"/>
      <c r="DI263" s="53"/>
      <c r="DJ263" s="53"/>
    </row>
    <row r="264" spans="11:114" s="36" customFormat="1" x14ac:dyDescent="0.3">
      <c r="K264" s="53"/>
      <c r="L264" s="53"/>
      <c r="M264" s="53"/>
      <c r="N264" s="53"/>
      <c r="O264" s="53"/>
      <c r="P264" s="53"/>
      <c r="Q264" s="53"/>
      <c r="R264" s="53"/>
      <c r="S264" s="53"/>
      <c r="T264" s="53"/>
      <c r="U264" s="53"/>
      <c r="V264" s="53"/>
      <c r="W264" s="53"/>
      <c r="X264" s="53"/>
      <c r="Y264" s="53"/>
      <c r="Z264" s="53"/>
      <c r="AA264" s="53"/>
      <c r="AB264" s="53"/>
      <c r="AC264" s="53"/>
      <c r="AD264" s="53"/>
      <c r="AE264" s="53"/>
      <c r="AF264" s="53"/>
      <c r="AG264" s="53"/>
      <c r="AH264" s="53"/>
      <c r="AI264" s="53"/>
      <c r="AJ264" s="53"/>
      <c r="AK264" s="53"/>
      <c r="AL264" s="53"/>
      <c r="AM264" s="53"/>
      <c r="AN264" s="53"/>
      <c r="AO264" s="53"/>
      <c r="AP264" s="53"/>
      <c r="AQ264" s="53"/>
      <c r="AR264" s="53"/>
      <c r="AS264" s="53"/>
      <c r="AT264" s="53"/>
      <c r="AU264" s="53"/>
      <c r="AV264" s="53"/>
      <c r="AW264" s="53"/>
      <c r="AX264" s="53"/>
      <c r="AY264" s="53"/>
      <c r="AZ264" s="53"/>
      <c r="BA264" s="53"/>
      <c r="BB264" s="53"/>
      <c r="BC264" s="53"/>
      <c r="BD264" s="53"/>
      <c r="BE264" s="53"/>
      <c r="BF264" s="53"/>
      <c r="BG264" s="53"/>
      <c r="BH264" s="53"/>
      <c r="BI264" s="53"/>
      <c r="BJ264" s="53"/>
      <c r="BK264" s="53"/>
      <c r="BL264" s="53"/>
      <c r="BM264" s="53"/>
      <c r="BN264" s="53"/>
      <c r="BO264" s="53"/>
      <c r="BP264" s="53"/>
      <c r="BQ264" s="53"/>
      <c r="BR264" s="53"/>
      <c r="BS264" s="53"/>
      <c r="BT264" s="53"/>
      <c r="BU264" s="53"/>
      <c r="BV264" s="53"/>
      <c r="BW264" s="53"/>
      <c r="BX264" s="53"/>
      <c r="BY264" s="53"/>
      <c r="BZ264" s="53"/>
      <c r="CA264" s="53"/>
      <c r="CB264" s="53"/>
      <c r="CC264" s="53"/>
      <c r="CD264" s="53"/>
      <c r="CE264" s="53"/>
      <c r="CF264" s="53"/>
      <c r="CG264" s="53"/>
      <c r="CH264" s="53"/>
      <c r="CI264" s="53"/>
      <c r="CJ264" s="53"/>
      <c r="CK264" s="53"/>
      <c r="CL264" s="53"/>
      <c r="CM264" s="53"/>
      <c r="CN264" s="53"/>
      <c r="CO264" s="53"/>
      <c r="CP264" s="53"/>
      <c r="CQ264" s="53"/>
      <c r="CR264" s="53"/>
      <c r="CS264" s="53"/>
      <c r="CT264" s="53"/>
      <c r="CU264" s="53"/>
      <c r="CV264" s="53"/>
      <c r="CW264" s="53"/>
      <c r="CX264" s="53"/>
      <c r="CY264" s="53"/>
      <c r="CZ264" s="53"/>
      <c r="DA264" s="53"/>
      <c r="DB264" s="53"/>
      <c r="DC264" s="53"/>
      <c r="DD264" s="53"/>
      <c r="DE264" s="53"/>
      <c r="DF264" s="53"/>
      <c r="DG264" s="53"/>
      <c r="DH264" s="53"/>
      <c r="DI264" s="53"/>
      <c r="DJ264" s="53"/>
    </row>
    <row r="265" spans="11:114" s="36" customFormat="1" x14ac:dyDescent="0.3">
      <c r="K265" s="53"/>
      <c r="L265" s="53"/>
      <c r="M265" s="53"/>
      <c r="N265" s="53"/>
      <c r="O265" s="53"/>
      <c r="P265" s="53"/>
      <c r="Q265" s="53"/>
      <c r="R265" s="53"/>
      <c r="S265" s="53"/>
      <c r="T265" s="53"/>
      <c r="U265" s="53"/>
      <c r="V265" s="53"/>
      <c r="W265" s="53"/>
      <c r="X265" s="53"/>
      <c r="Y265" s="53"/>
      <c r="Z265" s="53"/>
      <c r="AA265" s="53"/>
      <c r="AB265" s="53"/>
      <c r="AC265" s="53"/>
      <c r="AD265" s="53"/>
      <c r="AE265" s="53"/>
      <c r="AF265" s="53"/>
      <c r="AG265" s="53"/>
      <c r="AH265" s="53"/>
      <c r="AI265" s="53"/>
      <c r="AJ265" s="53"/>
      <c r="AK265" s="53"/>
      <c r="AL265" s="53"/>
      <c r="AM265" s="53"/>
      <c r="AN265" s="53"/>
      <c r="AO265" s="53"/>
      <c r="AP265" s="53"/>
      <c r="AQ265" s="53"/>
      <c r="AR265" s="53"/>
      <c r="AS265" s="53"/>
      <c r="AT265" s="53"/>
      <c r="AU265" s="53"/>
      <c r="AV265" s="53"/>
      <c r="AW265" s="53"/>
      <c r="AX265" s="53"/>
      <c r="AY265" s="53"/>
      <c r="AZ265" s="53"/>
      <c r="BA265" s="53"/>
      <c r="BB265" s="53"/>
      <c r="BC265" s="53"/>
      <c r="BD265" s="53"/>
      <c r="BE265" s="53"/>
      <c r="BF265" s="53"/>
      <c r="BG265" s="53"/>
      <c r="BH265" s="53"/>
      <c r="BI265" s="53"/>
      <c r="BJ265" s="53"/>
      <c r="BK265" s="53"/>
      <c r="BL265" s="53"/>
      <c r="BM265" s="53"/>
      <c r="BN265" s="53"/>
      <c r="BO265" s="53"/>
      <c r="BP265" s="53"/>
      <c r="BQ265" s="53"/>
      <c r="BR265" s="53"/>
      <c r="BS265" s="53"/>
      <c r="BT265" s="53"/>
      <c r="BU265" s="53"/>
      <c r="BV265" s="53"/>
      <c r="BW265" s="53"/>
      <c r="BX265" s="53"/>
      <c r="BY265" s="53"/>
      <c r="BZ265" s="53"/>
      <c r="CA265" s="53"/>
      <c r="CB265" s="53"/>
      <c r="CC265" s="53"/>
      <c r="CD265" s="53"/>
      <c r="CE265" s="53"/>
      <c r="CF265" s="53"/>
      <c r="CG265" s="53"/>
      <c r="CH265" s="53"/>
      <c r="CI265" s="53"/>
      <c r="CJ265" s="53"/>
      <c r="CK265" s="53"/>
      <c r="CL265" s="53"/>
      <c r="CM265" s="53"/>
      <c r="CN265" s="53"/>
      <c r="CO265" s="53"/>
      <c r="CP265" s="53"/>
      <c r="CQ265" s="53"/>
      <c r="CR265" s="53"/>
      <c r="CS265" s="53"/>
      <c r="CT265" s="53"/>
      <c r="CU265" s="53"/>
      <c r="CV265" s="53"/>
      <c r="CW265" s="53"/>
      <c r="CX265" s="53"/>
      <c r="CY265" s="53"/>
      <c r="CZ265" s="53"/>
      <c r="DA265" s="53"/>
      <c r="DB265" s="53"/>
      <c r="DC265" s="53"/>
      <c r="DD265" s="53"/>
      <c r="DE265" s="53"/>
      <c r="DF265" s="53"/>
      <c r="DG265" s="53"/>
      <c r="DH265" s="53"/>
      <c r="DI265" s="53"/>
      <c r="DJ265" s="53"/>
    </row>
    <row r="266" spans="11:114" s="36" customFormat="1" x14ac:dyDescent="0.3">
      <c r="K266" s="53"/>
      <c r="L266" s="53"/>
      <c r="M266" s="53"/>
      <c r="N266" s="53"/>
      <c r="O266" s="53"/>
      <c r="P266" s="53"/>
      <c r="Q266" s="53"/>
      <c r="R266" s="53"/>
      <c r="S266" s="53"/>
      <c r="T266" s="53"/>
      <c r="U266" s="53"/>
      <c r="V266" s="53"/>
      <c r="W266" s="53"/>
      <c r="X266" s="53"/>
      <c r="Y266" s="53"/>
      <c r="Z266" s="53"/>
      <c r="AA266" s="53"/>
      <c r="AB266" s="53"/>
      <c r="AC266" s="53"/>
      <c r="AD266" s="53"/>
      <c r="AE266" s="53"/>
      <c r="AF266" s="53"/>
      <c r="AG266" s="53"/>
      <c r="AH266" s="53"/>
      <c r="AI266" s="53"/>
      <c r="AJ266" s="53"/>
      <c r="AK266" s="53"/>
      <c r="AL266" s="53"/>
      <c r="AM266" s="53"/>
      <c r="AN266" s="53"/>
      <c r="AO266" s="53"/>
      <c r="AP266" s="53"/>
      <c r="AQ266" s="53"/>
      <c r="AR266" s="53"/>
      <c r="AS266" s="53"/>
      <c r="AT266" s="53"/>
      <c r="AU266" s="53"/>
      <c r="AV266" s="53"/>
      <c r="AW266" s="53"/>
      <c r="AX266" s="53"/>
      <c r="AY266" s="53"/>
      <c r="AZ266" s="53"/>
      <c r="BA266" s="53"/>
      <c r="BB266" s="53"/>
      <c r="BC266" s="53"/>
      <c r="BD266" s="53"/>
      <c r="BE266" s="53"/>
      <c r="BF266" s="53"/>
      <c r="BG266" s="53"/>
      <c r="BH266" s="53"/>
      <c r="BI266" s="53"/>
      <c r="BJ266" s="53"/>
      <c r="BK266" s="53"/>
      <c r="BL266" s="53"/>
      <c r="BM266" s="53"/>
      <c r="BN266" s="53"/>
      <c r="BO266" s="53"/>
      <c r="BP266" s="53"/>
      <c r="BQ266" s="53"/>
      <c r="BR266" s="53"/>
      <c r="BS266" s="53"/>
      <c r="BT266" s="53"/>
      <c r="BU266" s="53"/>
      <c r="BV266" s="53"/>
      <c r="BW266" s="53"/>
      <c r="BX266" s="53"/>
      <c r="BY266" s="53"/>
      <c r="BZ266" s="53"/>
      <c r="CA266" s="53"/>
      <c r="CB266" s="53"/>
      <c r="CC266" s="53"/>
      <c r="CD266" s="53"/>
      <c r="CE266" s="53"/>
      <c r="CF266" s="53"/>
      <c r="CG266" s="53"/>
      <c r="CH266" s="53"/>
      <c r="CI266" s="53"/>
      <c r="CJ266" s="53"/>
      <c r="CK266" s="53"/>
      <c r="CL266" s="53"/>
      <c r="CM266" s="53"/>
      <c r="CN266" s="53"/>
      <c r="CO266" s="53"/>
      <c r="CP266" s="53"/>
      <c r="CQ266" s="53"/>
      <c r="CR266" s="53"/>
      <c r="CS266" s="53"/>
      <c r="CT266" s="53"/>
      <c r="CU266" s="53"/>
      <c r="CV266" s="53"/>
      <c r="CW266" s="53"/>
      <c r="CX266" s="53"/>
      <c r="CY266" s="53"/>
      <c r="CZ266" s="53"/>
      <c r="DA266" s="53"/>
      <c r="DB266" s="53"/>
      <c r="DC266" s="53"/>
      <c r="DD266" s="53"/>
      <c r="DE266" s="53"/>
      <c r="DF266" s="53"/>
      <c r="DG266" s="53"/>
      <c r="DH266" s="53"/>
      <c r="DI266" s="53"/>
      <c r="DJ266" s="53"/>
    </row>
    <row r="267" spans="11:114" s="36" customFormat="1" x14ac:dyDescent="0.3">
      <c r="K267" s="53"/>
      <c r="L267" s="53"/>
      <c r="M267" s="53"/>
      <c r="N267" s="53"/>
      <c r="O267" s="53"/>
      <c r="P267" s="53"/>
      <c r="Q267" s="53"/>
      <c r="R267" s="53"/>
      <c r="S267" s="53"/>
      <c r="T267" s="53"/>
      <c r="U267" s="53"/>
      <c r="V267" s="53"/>
      <c r="W267" s="53"/>
      <c r="X267" s="53"/>
      <c r="Y267" s="53"/>
      <c r="Z267" s="53"/>
      <c r="AA267" s="53"/>
      <c r="AB267" s="53"/>
      <c r="AC267" s="53"/>
      <c r="AD267" s="53"/>
      <c r="AE267" s="53"/>
      <c r="AF267" s="53"/>
      <c r="AG267" s="53"/>
      <c r="AH267" s="53"/>
      <c r="AI267" s="53"/>
      <c r="AJ267" s="53"/>
      <c r="AK267" s="53"/>
      <c r="AL267" s="53"/>
      <c r="AM267" s="53"/>
      <c r="AN267" s="53"/>
      <c r="AO267" s="53"/>
      <c r="AP267" s="53"/>
      <c r="AQ267" s="53"/>
      <c r="AR267" s="53"/>
      <c r="AS267" s="53"/>
      <c r="AT267" s="53"/>
      <c r="AU267" s="53"/>
      <c r="AV267" s="53"/>
      <c r="AW267" s="53"/>
      <c r="AX267" s="53"/>
      <c r="AY267" s="53"/>
      <c r="AZ267" s="53"/>
      <c r="BA267" s="53"/>
      <c r="BB267" s="53"/>
      <c r="BC267" s="53"/>
      <c r="BD267" s="53"/>
      <c r="BE267" s="53"/>
      <c r="BF267" s="53"/>
      <c r="BG267" s="53"/>
      <c r="BH267" s="53"/>
      <c r="BI267" s="53"/>
      <c r="BJ267" s="53"/>
      <c r="BK267" s="53"/>
      <c r="BL267" s="53"/>
      <c r="BM267" s="53"/>
      <c r="BN267" s="53"/>
      <c r="BO267" s="53"/>
      <c r="BP267" s="53"/>
      <c r="BQ267" s="53"/>
      <c r="BR267" s="53"/>
      <c r="BS267" s="53"/>
      <c r="BT267" s="53"/>
      <c r="BU267" s="53"/>
      <c r="BV267" s="53"/>
      <c r="BW267" s="53"/>
      <c r="BX267" s="53"/>
      <c r="BY267" s="53"/>
      <c r="BZ267" s="53"/>
      <c r="CA267" s="53"/>
      <c r="CB267" s="53"/>
      <c r="CC267" s="53"/>
      <c r="CD267" s="53"/>
      <c r="CE267" s="53"/>
      <c r="CF267" s="53"/>
      <c r="CG267" s="53"/>
      <c r="CH267" s="53"/>
      <c r="CI267" s="53"/>
      <c r="CJ267" s="53"/>
      <c r="CK267" s="53"/>
      <c r="CL267" s="53"/>
      <c r="CM267" s="53"/>
      <c r="CN267" s="53"/>
      <c r="CO267" s="53"/>
      <c r="CP267" s="53"/>
      <c r="CQ267" s="53"/>
      <c r="CR267" s="53"/>
      <c r="CS267" s="53"/>
      <c r="CT267" s="53"/>
      <c r="CU267" s="53"/>
      <c r="CV267" s="53"/>
      <c r="CW267" s="53"/>
      <c r="CX267" s="53"/>
      <c r="CY267" s="53"/>
      <c r="CZ267" s="53"/>
      <c r="DA267" s="53"/>
      <c r="DB267" s="53"/>
      <c r="DC267" s="53"/>
      <c r="DD267" s="53"/>
      <c r="DE267" s="53"/>
      <c r="DF267" s="53"/>
      <c r="DG267" s="53"/>
      <c r="DH267" s="53"/>
      <c r="DI267" s="53"/>
      <c r="DJ267" s="53"/>
    </row>
    <row r="268" spans="11:114" s="36" customFormat="1" x14ac:dyDescent="0.3">
      <c r="K268" s="53"/>
      <c r="L268" s="53"/>
      <c r="M268" s="53"/>
      <c r="N268" s="53"/>
      <c r="O268" s="53"/>
      <c r="P268" s="53"/>
      <c r="Q268" s="53"/>
      <c r="R268" s="53"/>
      <c r="S268" s="53"/>
      <c r="T268" s="53"/>
      <c r="U268" s="53"/>
      <c r="V268" s="53"/>
      <c r="W268" s="53"/>
      <c r="X268" s="53"/>
      <c r="Y268" s="53"/>
      <c r="Z268" s="53"/>
      <c r="AA268" s="53"/>
      <c r="AB268" s="53"/>
      <c r="AC268" s="53"/>
      <c r="AD268" s="53"/>
      <c r="AE268" s="53"/>
      <c r="AF268" s="53"/>
      <c r="AG268" s="53"/>
      <c r="AH268" s="53"/>
      <c r="AI268" s="53"/>
      <c r="AJ268" s="53"/>
      <c r="AK268" s="53"/>
      <c r="AL268" s="53"/>
      <c r="AM268" s="53"/>
      <c r="AN268" s="53"/>
      <c r="AO268" s="53"/>
      <c r="AP268" s="53"/>
      <c r="AQ268" s="53"/>
      <c r="AR268" s="53"/>
      <c r="AS268" s="53"/>
      <c r="AT268" s="53"/>
      <c r="AU268" s="53"/>
      <c r="AV268" s="53"/>
      <c r="AW268" s="53"/>
      <c r="AX268" s="53"/>
      <c r="AY268" s="53"/>
      <c r="AZ268" s="53"/>
      <c r="BA268" s="53"/>
      <c r="BB268" s="53"/>
      <c r="BC268" s="53"/>
      <c r="BD268" s="53"/>
      <c r="BE268" s="53"/>
      <c r="BF268" s="53"/>
      <c r="BG268" s="53"/>
      <c r="BH268" s="53"/>
      <c r="BI268" s="53"/>
      <c r="BJ268" s="53"/>
      <c r="BK268" s="53"/>
      <c r="BL268" s="53"/>
      <c r="BM268" s="53"/>
      <c r="BN268" s="53"/>
      <c r="BO268" s="53"/>
      <c r="BP268" s="53"/>
      <c r="BQ268" s="53"/>
      <c r="BR268" s="53"/>
      <c r="BS268" s="53"/>
      <c r="BT268" s="53"/>
      <c r="BU268" s="53"/>
      <c r="BV268" s="53"/>
      <c r="BW268" s="53"/>
      <c r="BX268" s="53"/>
      <c r="BY268" s="53"/>
      <c r="BZ268" s="53"/>
      <c r="CA268" s="53"/>
      <c r="CB268" s="53"/>
      <c r="CC268" s="53"/>
      <c r="CD268" s="53"/>
      <c r="CE268" s="53"/>
      <c r="CF268" s="53"/>
      <c r="CG268" s="53"/>
      <c r="CH268" s="53"/>
      <c r="CI268" s="53"/>
      <c r="CJ268" s="53"/>
      <c r="CK268" s="53"/>
      <c r="CL268" s="53"/>
      <c r="CM268" s="53"/>
      <c r="CN268" s="53"/>
      <c r="CO268" s="53"/>
      <c r="CP268" s="53"/>
      <c r="CQ268" s="53"/>
      <c r="CR268" s="53"/>
      <c r="CS268" s="53"/>
      <c r="CT268" s="53"/>
      <c r="CU268" s="53"/>
      <c r="CV268" s="53"/>
      <c r="CW268" s="53"/>
      <c r="CX268" s="53"/>
      <c r="CY268" s="53"/>
      <c r="CZ268" s="53"/>
      <c r="DA268" s="53"/>
      <c r="DB268" s="53"/>
      <c r="DC268" s="53"/>
      <c r="DD268" s="53"/>
      <c r="DE268" s="53"/>
      <c r="DF268" s="53"/>
      <c r="DG268" s="53"/>
      <c r="DH268" s="53"/>
      <c r="DI268" s="53"/>
      <c r="DJ268" s="53"/>
    </row>
    <row r="269" spans="11:114" s="36" customFormat="1" x14ac:dyDescent="0.3">
      <c r="K269" s="53"/>
      <c r="L269" s="53"/>
      <c r="M269" s="53"/>
      <c r="N269" s="53"/>
      <c r="O269" s="53"/>
      <c r="P269" s="53"/>
      <c r="Q269" s="53"/>
      <c r="R269" s="53"/>
      <c r="S269" s="53"/>
      <c r="T269" s="53"/>
      <c r="U269" s="53"/>
      <c r="V269" s="53"/>
      <c r="W269" s="53"/>
      <c r="X269" s="53"/>
      <c r="Y269" s="53"/>
      <c r="Z269" s="53"/>
      <c r="AA269" s="53"/>
      <c r="AB269" s="53"/>
      <c r="AC269" s="53"/>
      <c r="AD269" s="53"/>
      <c r="AE269" s="53"/>
      <c r="AF269" s="53"/>
      <c r="AG269" s="53"/>
      <c r="AH269" s="53"/>
      <c r="AI269" s="53"/>
      <c r="AJ269" s="53"/>
      <c r="AK269" s="53"/>
      <c r="AL269" s="53"/>
      <c r="AM269" s="53"/>
      <c r="AN269" s="53"/>
      <c r="AO269" s="53"/>
      <c r="AP269" s="53"/>
      <c r="AQ269" s="53"/>
      <c r="AR269" s="53"/>
      <c r="AS269" s="53"/>
      <c r="AT269" s="53"/>
      <c r="AU269" s="53"/>
      <c r="AV269" s="53"/>
      <c r="AW269" s="53"/>
      <c r="AX269" s="53"/>
      <c r="AY269" s="53"/>
      <c r="AZ269" s="53"/>
      <c r="BA269" s="53"/>
      <c r="BB269" s="53"/>
      <c r="BC269" s="53"/>
      <c r="BD269" s="53"/>
      <c r="BE269" s="53"/>
      <c r="BF269" s="53"/>
      <c r="BG269" s="53"/>
      <c r="BH269" s="53"/>
      <c r="BI269" s="53"/>
      <c r="BJ269" s="53"/>
      <c r="BK269" s="53"/>
      <c r="BL269" s="53"/>
      <c r="BM269" s="53"/>
      <c r="BN269" s="53"/>
      <c r="BO269" s="53"/>
      <c r="BP269" s="53"/>
      <c r="BQ269" s="53"/>
      <c r="BR269" s="53"/>
      <c r="BS269" s="53"/>
      <c r="BT269" s="53"/>
      <c r="BU269" s="53"/>
      <c r="BV269" s="53"/>
      <c r="BW269" s="53"/>
      <c r="BX269" s="53"/>
      <c r="BY269" s="53"/>
      <c r="BZ269" s="53"/>
      <c r="CA269" s="53"/>
      <c r="CB269" s="53"/>
      <c r="CC269" s="53"/>
      <c r="CD269" s="53"/>
      <c r="CE269" s="53"/>
      <c r="CF269" s="53"/>
      <c r="CG269" s="53"/>
      <c r="CH269" s="53"/>
      <c r="CI269" s="53"/>
      <c r="CJ269" s="53"/>
      <c r="CK269" s="53"/>
      <c r="CL269" s="53"/>
      <c r="CM269" s="53"/>
      <c r="CN269" s="53"/>
      <c r="CO269" s="53"/>
      <c r="CP269" s="53"/>
      <c r="CQ269" s="53"/>
      <c r="CR269" s="53"/>
      <c r="CS269" s="53"/>
      <c r="CT269" s="53"/>
      <c r="CU269" s="53"/>
      <c r="CV269" s="53"/>
      <c r="CW269" s="53"/>
      <c r="CX269" s="53"/>
      <c r="CY269" s="53"/>
      <c r="CZ269" s="53"/>
      <c r="DA269" s="53"/>
      <c r="DB269" s="53"/>
      <c r="DC269" s="53"/>
      <c r="DD269" s="53"/>
      <c r="DE269" s="53"/>
      <c r="DF269" s="53"/>
      <c r="DG269" s="53"/>
      <c r="DH269" s="53"/>
      <c r="DI269" s="53"/>
      <c r="DJ269" s="53"/>
    </row>
    <row r="270" spans="11:114" s="36" customFormat="1" x14ac:dyDescent="0.3">
      <c r="K270" s="53"/>
      <c r="L270" s="53"/>
      <c r="M270" s="53"/>
      <c r="N270" s="53"/>
      <c r="O270" s="53"/>
      <c r="P270" s="53"/>
      <c r="Q270" s="53"/>
      <c r="R270" s="53"/>
      <c r="S270" s="53"/>
      <c r="T270" s="53"/>
      <c r="U270" s="53"/>
      <c r="V270" s="53"/>
      <c r="W270" s="53"/>
      <c r="X270" s="53"/>
      <c r="Y270" s="53"/>
      <c r="Z270" s="53"/>
      <c r="AA270" s="53"/>
      <c r="AB270" s="53"/>
      <c r="AC270" s="53"/>
      <c r="AD270" s="53"/>
      <c r="AE270" s="53"/>
      <c r="AF270" s="53"/>
      <c r="AG270" s="53"/>
      <c r="AH270" s="53"/>
      <c r="AI270" s="53"/>
      <c r="AJ270" s="53"/>
      <c r="AK270" s="53"/>
      <c r="AL270" s="53"/>
      <c r="AM270" s="53"/>
      <c r="AN270" s="53"/>
      <c r="AO270" s="53"/>
      <c r="AP270" s="53"/>
      <c r="AQ270" s="53"/>
      <c r="AR270" s="53"/>
      <c r="AS270" s="53"/>
      <c r="AT270" s="53"/>
      <c r="AU270" s="53"/>
      <c r="AV270" s="53"/>
      <c r="AW270" s="53"/>
      <c r="AX270" s="53"/>
      <c r="AY270" s="53"/>
      <c r="AZ270" s="53"/>
      <c r="BA270" s="53"/>
      <c r="BB270" s="53"/>
      <c r="BC270" s="53"/>
      <c r="BD270" s="53"/>
      <c r="BE270" s="53"/>
      <c r="BF270" s="53"/>
      <c r="BG270" s="53"/>
      <c r="BH270" s="53"/>
      <c r="BI270" s="53"/>
      <c r="BJ270" s="53"/>
      <c r="BK270" s="53"/>
      <c r="BL270" s="53"/>
      <c r="BM270" s="53"/>
      <c r="BN270" s="53"/>
      <c r="BO270" s="53"/>
      <c r="BP270" s="53"/>
      <c r="BQ270" s="53"/>
      <c r="BR270" s="53"/>
      <c r="BS270" s="53"/>
      <c r="BT270" s="53"/>
      <c r="BU270" s="53"/>
      <c r="BV270" s="53"/>
      <c r="BW270" s="53"/>
      <c r="BX270" s="53"/>
      <c r="BY270" s="53"/>
      <c r="BZ270" s="53"/>
      <c r="CA270" s="53"/>
      <c r="CB270" s="53"/>
      <c r="CC270" s="53"/>
      <c r="CD270" s="53"/>
      <c r="CE270" s="53"/>
      <c r="CF270" s="53"/>
      <c r="CG270" s="53"/>
      <c r="CH270" s="53"/>
      <c r="CI270" s="53"/>
      <c r="CJ270" s="53"/>
      <c r="CK270" s="53"/>
      <c r="CL270" s="53"/>
      <c r="CM270" s="53"/>
      <c r="CN270" s="53"/>
      <c r="CO270" s="53"/>
      <c r="CP270" s="53"/>
      <c r="CQ270" s="53"/>
      <c r="CR270" s="53"/>
      <c r="CS270" s="53"/>
      <c r="CT270" s="53"/>
      <c r="CU270" s="53"/>
      <c r="CV270" s="53"/>
      <c r="CW270" s="53"/>
      <c r="CX270" s="53"/>
      <c r="CY270" s="53"/>
      <c r="CZ270" s="53"/>
      <c r="DA270" s="53"/>
      <c r="DB270" s="53"/>
      <c r="DC270" s="53"/>
      <c r="DD270" s="53"/>
      <c r="DE270" s="53"/>
      <c r="DF270" s="53"/>
      <c r="DG270" s="53"/>
      <c r="DH270" s="53"/>
      <c r="DI270" s="53"/>
      <c r="DJ270" s="53"/>
    </row>
    <row r="271" spans="11:114" s="36" customFormat="1" x14ac:dyDescent="0.3">
      <c r="K271" s="53"/>
      <c r="L271" s="53"/>
      <c r="M271" s="53"/>
      <c r="N271" s="53"/>
      <c r="O271" s="53"/>
      <c r="P271" s="53"/>
      <c r="Q271" s="53"/>
      <c r="R271" s="53"/>
      <c r="S271" s="53"/>
      <c r="T271" s="53"/>
      <c r="U271" s="53"/>
      <c r="V271" s="53"/>
      <c r="W271" s="53"/>
      <c r="X271" s="53"/>
      <c r="Y271" s="53"/>
      <c r="Z271" s="53"/>
      <c r="AA271" s="53"/>
      <c r="AB271" s="53"/>
      <c r="AC271" s="53"/>
      <c r="AD271" s="53"/>
      <c r="AE271" s="53"/>
      <c r="AF271" s="53"/>
      <c r="AG271" s="53"/>
      <c r="AH271" s="53"/>
      <c r="AI271" s="53"/>
      <c r="AJ271" s="53"/>
      <c r="AK271" s="53"/>
      <c r="AL271" s="53"/>
      <c r="AM271" s="53"/>
      <c r="AN271" s="53"/>
      <c r="AO271" s="53"/>
      <c r="AP271" s="53"/>
      <c r="AQ271" s="53"/>
      <c r="AR271" s="53"/>
      <c r="AS271" s="53"/>
      <c r="AT271" s="53"/>
      <c r="AU271" s="53"/>
      <c r="AV271" s="53"/>
      <c r="AW271" s="53"/>
      <c r="AX271" s="53"/>
      <c r="AY271" s="53"/>
      <c r="AZ271" s="53"/>
      <c r="BA271" s="53"/>
      <c r="BB271" s="53"/>
      <c r="BC271" s="53"/>
      <c r="BD271" s="53"/>
      <c r="BE271" s="53"/>
      <c r="BF271" s="53"/>
      <c r="BG271" s="53"/>
      <c r="BH271" s="53"/>
      <c r="BI271" s="53"/>
      <c r="BJ271" s="53"/>
      <c r="BK271" s="53"/>
      <c r="BL271" s="53"/>
      <c r="BM271" s="53"/>
      <c r="BN271" s="53"/>
      <c r="BO271" s="53"/>
      <c r="BP271" s="53"/>
      <c r="BQ271" s="53"/>
      <c r="BR271" s="53"/>
      <c r="BS271" s="53"/>
      <c r="BT271" s="53"/>
      <c r="BU271" s="53"/>
      <c r="BV271" s="53"/>
      <c r="BW271" s="53"/>
      <c r="BX271" s="53"/>
      <c r="BY271" s="53"/>
      <c r="BZ271" s="53"/>
      <c r="CA271" s="53"/>
      <c r="CB271" s="53"/>
      <c r="CC271" s="53"/>
      <c r="CD271" s="53"/>
      <c r="CE271" s="53"/>
      <c r="CF271" s="53"/>
      <c r="CG271" s="53"/>
      <c r="CH271" s="53"/>
      <c r="CI271" s="53"/>
      <c r="CJ271" s="53"/>
      <c r="CK271" s="53"/>
      <c r="CL271" s="53"/>
      <c r="CM271" s="53"/>
      <c r="CN271" s="53"/>
      <c r="CO271" s="53"/>
      <c r="CP271" s="53"/>
      <c r="CQ271" s="53"/>
      <c r="CR271" s="53"/>
      <c r="CS271" s="53"/>
      <c r="CT271" s="53"/>
      <c r="CU271" s="53"/>
      <c r="CV271" s="53"/>
      <c r="CW271" s="53"/>
      <c r="CX271" s="53"/>
      <c r="CY271" s="53"/>
      <c r="CZ271" s="53"/>
      <c r="DA271" s="53"/>
      <c r="DB271" s="53"/>
      <c r="DC271" s="53"/>
      <c r="DD271" s="53"/>
      <c r="DE271" s="53"/>
      <c r="DF271" s="53"/>
      <c r="DG271" s="53"/>
      <c r="DH271" s="53"/>
      <c r="DI271" s="53"/>
      <c r="DJ271" s="53"/>
    </row>
    <row r="272" spans="11:114" s="36" customFormat="1" x14ac:dyDescent="0.3">
      <c r="K272" s="53"/>
      <c r="L272" s="53"/>
      <c r="M272" s="53"/>
      <c r="N272" s="53"/>
      <c r="O272" s="53"/>
      <c r="P272" s="53"/>
      <c r="Q272" s="53"/>
      <c r="R272" s="53"/>
      <c r="S272" s="53"/>
      <c r="T272" s="53"/>
      <c r="U272" s="53"/>
      <c r="V272" s="53"/>
      <c r="W272" s="53"/>
      <c r="X272" s="53"/>
      <c r="Y272" s="53"/>
      <c r="Z272" s="53"/>
      <c r="AA272" s="53"/>
      <c r="AB272" s="53"/>
      <c r="AC272" s="53"/>
      <c r="AD272" s="53"/>
      <c r="AE272" s="53"/>
      <c r="AF272" s="53"/>
      <c r="AG272" s="53"/>
      <c r="AH272" s="53"/>
      <c r="AI272" s="53"/>
      <c r="AJ272" s="53"/>
      <c r="AK272" s="53"/>
      <c r="AL272" s="53"/>
      <c r="AM272" s="53"/>
      <c r="AN272" s="53"/>
      <c r="AO272" s="53"/>
      <c r="AP272" s="53"/>
      <c r="AQ272" s="53"/>
      <c r="AR272" s="53"/>
      <c r="AS272" s="53"/>
      <c r="AT272" s="53"/>
      <c r="AU272" s="53"/>
      <c r="AV272" s="53"/>
      <c r="AW272" s="53"/>
      <c r="AX272" s="53"/>
      <c r="AY272" s="53"/>
      <c r="AZ272" s="53"/>
      <c r="BA272" s="53"/>
      <c r="BB272" s="53"/>
      <c r="BC272" s="53"/>
      <c r="BD272" s="53"/>
      <c r="BE272" s="53"/>
      <c r="BF272" s="53"/>
      <c r="BG272" s="53"/>
      <c r="BH272" s="53"/>
      <c r="BI272" s="53"/>
      <c r="BJ272" s="53"/>
      <c r="BK272" s="53"/>
      <c r="BL272" s="53"/>
      <c r="BM272" s="53"/>
      <c r="BN272" s="53"/>
      <c r="BO272" s="53"/>
      <c r="BP272" s="53"/>
      <c r="BQ272" s="53"/>
      <c r="BR272" s="53"/>
      <c r="BS272" s="53"/>
      <c r="BT272" s="53"/>
      <c r="BU272" s="53"/>
      <c r="BV272" s="53"/>
      <c r="BW272" s="53"/>
      <c r="BX272" s="53"/>
      <c r="BY272" s="53"/>
      <c r="BZ272" s="53"/>
      <c r="CA272" s="53"/>
      <c r="CB272" s="53"/>
      <c r="CC272" s="53"/>
      <c r="CD272" s="53"/>
      <c r="CE272" s="53"/>
      <c r="CF272" s="53"/>
      <c r="CG272" s="53"/>
      <c r="CH272" s="53"/>
      <c r="CI272" s="53"/>
      <c r="CJ272" s="53"/>
      <c r="CK272" s="53"/>
      <c r="CL272" s="53"/>
      <c r="CM272" s="53"/>
      <c r="CN272" s="53"/>
      <c r="CO272" s="53"/>
      <c r="CP272" s="53"/>
      <c r="CQ272" s="53"/>
      <c r="CR272" s="53"/>
      <c r="CS272" s="53"/>
      <c r="CT272" s="53"/>
      <c r="CU272" s="53"/>
      <c r="CV272" s="53"/>
      <c r="CW272" s="53"/>
      <c r="CX272" s="53"/>
      <c r="CY272" s="53"/>
      <c r="CZ272" s="53"/>
      <c r="DA272" s="53"/>
      <c r="DB272" s="53"/>
      <c r="DC272" s="53"/>
      <c r="DD272" s="53"/>
      <c r="DE272" s="53"/>
      <c r="DF272" s="53"/>
      <c r="DG272" s="53"/>
      <c r="DH272" s="53"/>
      <c r="DI272" s="53"/>
      <c r="DJ272" s="53"/>
    </row>
    <row r="273" spans="11:114" s="36" customFormat="1" x14ac:dyDescent="0.3">
      <c r="K273" s="53"/>
      <c r="L273" s="53"/>
      <c r="M273" s="53"/>
      <c r="N273" s="53"/>
      <c r="O273" s="53"/>
      <c r="P273" s="53"/>
      <c r="Q273" s="53"/>
      <c r="R273" s="53"/>
      <c r="S273" s="53"/>
      <c r="T273" s="53"/>
      <c r="U273" s="53"/>
      <c r="V273" s="53"/>
      <c r="W273" s="53"/>
      <c r="X273" s="53"/>
      <c r="Y273" s="53"/>
      <c r="Z273" s="53"/>
      <c r="AA273" s="53"/>
      <c r="AB273" s="53"/>
      <c r="AC273" s="53"/>
      <c r="AD273" s="53"/>
      <c r="AE273" s="53"/>
      <c r="AF273" s="53"/>
      <c r="AG273" s="53"/>
      <c r="AH273" s="53"/>
      <c r="AI273" s="53"/>
      <c r="AJ273" s="53"/>
      <c r="AK273" s="53"/>
      <c r="AL273" s="53"/>
      <c r="AM273" s="53"/>
      <c r="AN273" s="53"/>
      <c r="AO273" s="53"/>
      <c r="AP273" s="53"/>
      <c r="AQ273" s="53"/>
      <c r="AR273" s="53"/>
      <c r="AS273" s="53"/>
      <c r="AT273" s="53"/>
      <c r="AU273" s="53"/>
      <c r="AV273" s="53"/>
      <c r="AW273" s="53"/>
      <c r="AX273" s="53"/>
      <c r="AY273" s="53"/>
      <c r="AZ273" s="53"/>
      <c r="BA273" s="53"/>
      <c r="BB273" s="53"/>
      <c r="BC273" s="53"/>
      <c r="BD273" s="53"/>
      <c r="BE273" s="53"/>
      <c r="BF273" s="53"/>
      <c r="BG273" s="53"/>
      <c r="BH273" s="53"/>
      <c r="BI273" s="53"/>
      <c r="BJ273" s="53"/>
      <c r="BK273" s="53"/>
      <c r="BL273" s="53"/>
      <c r="BM273" s="53"/>
      <c r="BN273" s="53"/>
      <c r="BO273" s="53"/>
      <c r="BP273" s="53"/>
      <c r="BQ273" s="53"/>
      <c r="BR273" s="53"/>
      <c r="BS273" s="53"/>
      <c r="BT273" s="53"/>
      <c r="BU273" s="53"/>
      <c r="BV273" s="53"/>
      <c r="BW273" s="53"/>
      <c r="BX273" s="53"/>
      <c r="BY273" s="53"/>
      <c r="BZ273" s="53"/>
      <c r="CA273" s="53"/>
      <c r="CB273" s="53"/>
      <c r="CC273" s="53"/>
      <c r="CD273" s="53"/>
      <c r="CE273" s="53"/>
      <c r="CF273" s="53"/>
      <c r="CG273" s="53"/>
      <c r="CH273" s="53"/>
      <c r="CI273" s="53"/>
      <c r="CJ273" s="53"/>
      <c r="CK273" s="53"/>
      <c r="CL273" s="53"/>
      <c r="CM273" s="53"/>
      <c r="CN273" s="53"/>
      <c r="CO273" s="53"/>
      <c r="CP273" s="53"/>
      <c r="CQ273" s="53"/>
      <c r="CR273" s="53"/>
      <c r="CS273" s="53"/>
      <c r="CT273" s="53"/>
      <c r="CU273" s="53"/>
      <c r="CV273" s="53"/>
      <c r="CW273" s="53"/>
      <c r="CX273" s="53"/>
      <c r="CY273" s="53"/>
      <c r="CZ273" s="53"/>
      <c r="DA273" s="53"/>
      <c r="DB273" s="53"/>
      <c r="DC273" s="53"/>
      <c r="DD273" s="53"/>
      <c r="DE273" s="53"/>
      <c r="DF273" s="53"/>
      <c r="DG273" s="53"/>
      <c r="DH273" s="53"/>
      <c r="DI273" s="53"/>
      <c r="DJ273" s="53"/>
    </row>
    <row r="274" spans="11:114" s="36" customFormat="1" x14ac:dyDescent="0.3">
      <c r="K274" s="53"/>
      <c r="L274" s="53"/>
      <c r="M274" s="53"/>
      <c r="N274" s="53"/>
      <c r="O274" s="53"/>
      <c r="P274" s="53"/>
      <c r="Q274" s="53"/>
      <c r="R274" s="53"/>
      <c r="S274" s="53"/>
      <c r="T274" s="53"/>
      <c r="U274" s="53"/>
      <c r="V274" s="53"/>
      <c r="W274" s="53"/>
      <c r="X274" s="53"/>
      <c r="Y274" s="53"/>
      <c r="Z274" s="53"/>
      <c r="AA274" s="53"/>
      <c r="AB274" s="53"/>
      <c r="AC274" s="53"/>
      <c r="AD274" s="53"/>
      <c r="AE274" s="53"/>
      <c r="AF274" s="53"/>
      <c r="AG274" s="53"/>
      <c r="AH274" s="53"/>
      <c r="AI274" s="53"/>
      <c r="AJ274" s="53"/>
      <c r="AK274" s="53"/>
      <c r="AL274" s="53"/>
      <c r="AM274" s="53"/>
      <c r="AN274" s="53"/>
      <c r="AO274" s="53"/>
      <c r="AP274" s="53"/>
      <c r="AQ274" s="53"/>
      <c r="AR274" s="53"/>
      <c r="AS274" s="53"/>
      <c r="AT274" s="53"/>
      <c r="AU274" s="53"/>
      <c r="AV274" s="53"/>
      <c r="AW274" s="53"/>
      <c r="AX274" s="53"/>
      <c r="AY274" s="53"/>
      <c r="AZ274" s="53"/>
      <c r="BA274" s="53"/>
      <c r="BB274" s="53"/>
      <c r="BC274" s="53"/>
      <c r="BD274" s="53"/>
      <c r="BE274" s="53"/>
      <c r="BF274" s="53"/>
      <c r="BG274" s="53"/>
      <c r="BH274" s="53"/>
      <c r="BI274" s="53"/>
      <c r="BJ274" s="53"/>
      <c r="BK274" s="53"/>
      <c r="BL274" s="53"/>
      <c r="BM274" s="53"/>
      <c r="BN274" s="53"/>
      <c r="BO274" s="53"/>
      <c r="BP274" s="53"/>
      <c r="BQ274" s="53"/>
      <c r="BR274" s="53"/>
      <c r="BS274" s="53"/>
      <c r="BT274" s="53"/>
      <c r="BU274" s="53"/>
      <c r="BV274" s="53"/>
      <c r="BW274" s="53"/>
      <c r="BX274" s="53"/>
      <c r="BY274" s="53"/>
      <c r="BZ274" s="53"/>
      <c r="CA274" s="53"/>
      <c r="CB274" s="53"/>
      <c r="CC274" s="53"/>
      <c r="CD274" s="53"/>
      <c r="CE274" s="53"/>
      <c r="CF274" s="53"/>
      <c r="CG274" s="53"/>
      <c r="CH274" s="53"/>
      <c r="CI274" s="53"/>
      <c r="CJ274" s="53"/>
      <c r="CK274" s="53"/>
      <c r="CL274" s="53"/>
      <c r="CM274" s="53"/>
      <c r="CN274" s="53"/>
      <c r="CO274" s="53"/>
      <c r="CP274" s="53"/>
      <c r="CQ274" s="53"/>
      <c r="CR274" s="53"/>
      <c r="CS274" s="53"/>
      <c r="CT274" s="53"/>
      <c r="CU274" s="53"/>
      <c r="CV274" s="53"/>
      <c r="CW274" s="53"/>
      <c r="CX274" s="53"/>
      <c r="CY274" s="53"/>
      <c r="CZ274" s="53"/>
      <c r="DA274" s="53"/>
      <c r="DB274" s="53"/>
      <c r="DC274" s="53"/>
      <c r="DD274" s="53"/>
      <c r="DE274" s="53"/>
      <c r="DF274" s="53"/>
      <c r="DG274" s="53"/>
      <c r="DH274" s="53"/>
      <c r="DI274" s="53"/>
      <c r="DJ274" s="53"/>
    </row>
    <row r="275" spans="11:114" s="36" customFormat="1" x14ac:dyDescent="0.3">
      <c r="K275" s="53"/>
      <c r="L275" s="53"/>
      <c r="M275" s="53"/>
      <c r="N275" s="53"/>
      <c r="O275" s="53"/>
      <c r="P275" s="53"/>
      <c r="Q275" s="53"/>
      <c r="R275" s="53"/>
      <c r="S275" s="53"/>
      <c r="T275" s="53"/>
      <c r="U275" s="53"/>
      <c r="V275" s="53"/>
      <c r="W275" s="53"/>
      <c r="X275" s="53"/>
      <c r="Y275" s="53"/>
      <c r="Z275" s="53"/>
      <c r="AA275" s="53"/>
      <c r="AB275" s="53"/>
      <c r="AC275" s="53"/>
      <c r="AD275" s="53"/>
      <c r="AE275" s="53"/>
      <c r="AF275" s="53"/>
      <c r="AG275" s="53"/>
      <c r="AH275" s="53"/>
      <c r="AI275" s="53"/>
      <c r="AJ275" s="53"/>
      <c r="AK275" s="53"/>
      <c r="AL275" s="53"/>
      <c r="AM275" s="53"/>
      <c r="AN275" s="53"/>
      <c r="AO275" s="53"/>
      <c r="AP275" s="53"/>
      <c r="AQ275" s="53"/>
      <c r="AR275" s="53"/>
      <c r="AS275" s="53"/>
      <c r="AT275" s="53"/>
      <c r="AU275" s="53"/>
      <c r="AV275" s="53"/>
      <c r="AW275" s="53"/>
      <c r="AX275" s="53"/>
      <c r="AY275" s="53"/>
      <c r="AZ275" s="53"/>
      <c r="BA275" s="53"/>
      <c r="BB275" s="53"/>
      <c r="BC275" s="53"/>
      <c r="BD275" s="53"/>
      <c r="BE275" s="53"/>
      <c r="BF275" s="53"/>
      <c r="BG275" s="53"/>
      <c r="BH275" s="53"/>
      <c r="BI275" s="53"/>
      <c r="BJ275" s="53"/>
      <c r="BK275" s="53"/>
      <c r="BL275" s="53"/>
      <c r="BM275" s="53"/>
      <c r="BN275" s="53"/>
      <c r="BO275" s="53"/>
      <c r="BP275" s="53"/>
      <c r="BQ275" s="53"/>
      <c r="BR275" s="53"/>
      <c r="BS275" s="53"/>
      <c r="BT275" s="53"/>
      <c r="BU275" s="53"/>
      <c r="BV275" s="53"/>
      <c r="BW275" s="53"/>
      <c r="BX275" s="53"/>
      <c r="BY275" s="53"/>
      <c r="BZ275" s="53"/>
      <c r="CA275" s="53"/>
      <c r="CB275" s="53"/>
      <c r="CC275" s="53"/>
      <c r="CD275" s="53"/>
      <c r="CE275" s="53"/>
      <c r="CF275" s="53"/>
      <c r="CG275" s="53"/>
      <c r="CH275" s="53"/>
      <c r="CI275" s="53"/>
      <c r="CJ275" s="53"/>
      <c r="CK275" s="53"/>
      <c r="CL275" s="53"/>
      <c r="CM275" s="53"/>
      <c r="CN275" s="53"/>
      <c r="CO275" s="53"/>
      <c r="CP275" s="53"/>
      <c r="CQ275" s="53"/>
      <c r="CR275" s="53"/>
      <c r="CS275" s="53"/>
      <c r="CT275" s="53"/>
      <c r="CU275" s="53"/>
      <c r="CV275" s="53"/>
      <c r="CW275" s="53"/>
      <c r="CX275" s="53"/>
      <c r="CY275" s="53"/>
      <c r="CZ275" s="53"/>
      <c r="DA275" s="53"/>
      <c r="DB275" s="53"/>
      <c r="DC275" s="53"/>
      <c r="DD275" s="53"/>
      <c r="DE275" s="53"/>
      <c r="DF275" s="53"/>
      <c r="DG275" s="53"/>
      <c r="DH275" s="53"/>
      <c r="DI275" s="53"/>
      <c r="DJ275" s="53"/>
    </row>
    <row r="276" spans="11:114" s="36" customFormat="1" x14ac:dyDescent="0.3">
      <c r="K276" s="53"/>
      <c r="L276" s="53"/>
      <c r="M276" s="53"/>
      <c r="N276" s="53"/>
      <c r="O276" s="53"/>
      <c r="P276" s="53"/>
      <c r="Q276" s="53"/>
      <c r="R276" s="53"/>
      <c r="S276" s="53"/>
      <c r="T276" s="53"/>
      <c r="U276" s="53"/>
      <c r="V276" s="53"/>
      <c r="W276" s="53"/>
      <c r="X276" s="53"/>
      <c r="Y276" s="53"/>
      <c r="Z276" s="53"/>
      <c r="AA276" s="53"/>
      <c r="AB276" s="53"/>
      <c r="AC276" s="53"/>
      <c r="AD276" s="53"/>
      <c r="AE276" s="53"/>
      <c r="AF276" s="53"/>
      <c r="AG276" s="53"/>
      <c r="AH276" s="53"/>
      <c r="AI276" s="53"/>
      <c r="AJ276" s="53"/>
      <c r="AK276" s="53"/>
      <c r="AL276" s="53"/>
      <c r="AM276" s="53"/>
      <c r="AN276" s="53"/>
      <c r="AO276" s="53"/>
      <c r="AP276" s="53"/>
      <c r="AQ276" s="53"/>
      <c r="AR276" s="53"/>
      <c r="AS276" s="53"/>
      <c r="AT276" s="53"/>
      <c r="AU276" s="53"/>
      <c r="AV276" s="53"/>
      <c r="AW276" s="53"/>
      <c r="AX276" s="53"/>
      <c r="AY276" s="53"/>
      <c r="AZ276" s="53"/>
      <c r="BA276" s="53"/>
      <c r="BB276" s="53"/>
      <c r="BC276" s="53"/>
      <c r="BD276" s="53"/>
      <c r="BE276" s="53"/>
      <c r="BF276" s="53"/>
      <c r="BG276" s="53"/>
      <c r="BH276" s="53"/>
      <c r="BI276" s="53"/>
      <c r="BJ276" s="53"/>
      <c r="BK276" s="53"/>
      <c r="BL276" s="53"/>
      <c r="BM276" s="53"/>
      <c r="BN276" s="53"/>
      <c r="BO276" s="53"/>
      <c r="BP276" s="53"/>
      <c r="BQ276" s="53"/>
      <c r="BR276" s="53"/>
      <c r="BS276" s="53"/>
      <c r="BT276" s="53"/>
      <c r="BU276" s="53"/>
      <c r="BV276" s="53"/>
      <c r="BW276" s="53"/>
      <c r="BX276" s="53"/>
      <c r="BY276" s="53"/>
      <c r="BZ276" s="53"/>
      <c r="CA276" s="53"/>
      <c r="CB276" s="53"/>
      <c r="CC276" s="53"/>
      <c r="CD276" s="53"/>
      <c r="CE276" s="53"/>
      <c r="CF276" s="53"/>
      <c r="CG276" s="53"/>
      <c r="CH276" s="53"/>
      <c r="CI276" s="53"/>
      <c r="CJ276" s="53"/>
      <c r="CK276" s="53"/>
      <c r="CL276" s="53"/>
      <c r="CM276" s="53"/>
      <c r="CN276" s="53"/>
      <c r="CO276" s="53"/>
      <c r="CP276" s="53"/>
      <c r="CQ276" s="53"/>
      <c r="CR276" s="53"/>
      <c r="CS276" s="53"/>
      <c r="CT276" s="53"/>
      <c r="CU276" s="53"/>
      <c r="CV276" s="53"/>
      <c r="CW276" s="53"/>
      <c r="CX276" s="53"/>
      <c r="CY276" s="53"/>
      <c r="CZ276" s="53"/>
      <c r="DA276" s="53"/>
      <c r="DB276" s="53"/>
      <c r="DC276" s="53"/>
      <c r="DD276" s="53"/>
      <c r="DE276" s="53"/>
      <c r="DF276" s="53"/>
      <c r="DG276" s="53"/>
      <c r="DH276" s="53"/>
      <c r="DI276" s="53"/>
      <c r="DJ276" s="53"/>
    </row>
    <row r="277" spans="11:114" s="36" customFormat="1" x14ac:dyDescent="0.3">
      <c r="K277" s="53"/>
      <c r="L277" s="53"/>
      <c r="M277" s="53"/>
      <c r="N277" s="53"/>
      <c r="O277" s="53"/>
      <c r="P277" s="53"/>
      <c r="Q277" s="53"/>
      <c r="R277" s="53"/>
      <c r="S277" s="53"/>
      <c r="T277" s="53"/>
      <c r="U277" s="53"/>
      <c r="V277" s="53"/>
      <c r="W277" s="53"/>
      <c r="X277" s="53"/>
      <c r="Y277" s="53"/>
      <c r="Z277" s="53"/>
      <c r="AA277" s="53"/>
      <c r="AB277" s="53"/>
      <c r="AC277" s="53"/>
      <c r="AD277" s="53"/>
      <c r="AE277" s="53"/>
      <c r="AF277" s="53"/>
      <c r="AG277" s="53"/>
      <c r="AH277" s="53"/>
      <c r="AI277" s="53"/>
      <c r="AJ277" s="53"/>
      <c r="AK277" s="53"/>
      <c r="AL277" s="53"/>
      <c r="AM277" s="53"/>
      <c r="AN277" s="53"/>
      <c r="AO277" s="53"/>
      <c r="AP277" s="53"/>
      <c r="AQ277" s="53"/>
      <c r="AR277" s="53"/>
      <c r="AS277" s="53"/>
      <c r="AT277" s="53"/>
      <c r="AU277" s="53"/>
      <c r="AV277" s="53"/>
      <c r="AW277" s="53"/>
      <c r="AX277" s="53"/>
      <c r="AY277" s="53"/>
      <c r="AZ277" s="53"/>
      <c r="BA277" s="53"/>
      <c r="BB277" s="53"/>
      <c r="BC277" s="53"/>
      <c r="BD277" s="53"/>
      <c r="BE277" s="53"/>
      <c r="BF277" s="53"/>
      <c r="BG277" s="53"/>
      <c r="BH277" s="53"/>
      <c r="BI277" s="53"/>
      <c r="BJ277" s="53"/>
      <c r="BK277" s="53"/>
      <c r="BL277" s="53"/>
      <c r="BM277" s="53"/>
      <c r="BN277" s="53"/>
      <c r="BO277" s="53"/>
      <c r="BP277" s="53"/>
      <c r="BQ277" s="53"/>
      <c r="BR277" s="53"/>
      <c r="BS277" s="53"/>
      <c r="BT277" s="53"/>
      <c r="BU277" s="53"/>
      <c r="BV277" s="53"/>
      <c r="BW277" s="53"/>
      <c r="BX277" s="53"/>
      <c r="BY277" s="53"/>
      <c r="BZ277" s="53"/>
      <c r="CA277" s="53"/>
      <c r="CB277" s="53"/>
      <c r="CC277" s="53"/>
      <c r="CD277" s="53"/>
      <c r="CE277" s="53"/>
      <c r="CF277" s="53"/>
      <c r="CG277" s="53"/>
      <c r="CH277" s="53"/>
      <c r="CI277" s="53"/>
      <c r="CJ277" s="53"/>
      <c r="CK277" s="53"/>
      <c r="CL277" s="53"/>
      <c r="CM277" s="53"/>
      <c r="CN277" s="53"/>
      <c r="CO277" s="53"/>
      <c r="CP277" s="53"/>
      <c r="CQ277" s="53"/>
      <c r="CR277" s="53"/>
      <c r="CS277" s="53"/>
      <c r="CT277" s="53"/>
      <c r="CU277" s="53"/>
      <c r="CV277" s="53"/>
      <c r="CW277" s="53"/>
      <c r="CX277" s="53"/>
      <c r="CY277" s="53"/>
      <c r="CZ277" s="53"/>
      <c r="DA277" s="53"/>
      <c r="DB277" s="53"/>
      <c r="DC277" s="53"/>
      <c r="DD277" s="53"/>
      <c r="DE277" s="53"/>
      <c r="DF277" s="53"/>
      <c r="DG277" s="53"/>
      <c r="DH277" s="53"/>
      <c r="DI277" s="53"/>
      <c r="DJ277" s="53"/>
    </row>
    <row r="278" spans="11:114" s="36" customFormat="1" x14ac:dyDescent="0.3">
      <c r="K278" s="53"/>
      <c r="L278" s="53"/>
      <c r="M278" s="53"/>
      <c r="N278" s="53"/>
      <c r="O278" s="53"/>
      <c r="P278" s="53"/>
      <c r="Q278" s="53"/>
      <c r="R278" s="53"/>
      <c r="S278" s="53"/>
      <c r="T278" s="53"/>
      <c r="U278" s="53"/>
      <c r="V278" s="53"/>
      <c r="W278" s="53"/>
      <c r="X278" s="53"/>
      <c r="Y278" s="53"/>
      <c r="Z278" s="53"/>
      <c r="AA278" s="53"/>
      <c r="AB278" s="53"/>
      <c r="AC278" s="53"/>
      <c r="AD278" s="53"/>
      <c r="AE278" s="53"/>
      <c r="AF278" s="53"/>
      <c r="AG278" s="53"/>
      <c r="AH278" s="53"/>
      <c r="AI278" s="53"/>
      <c r="AJ278" s="53"/>
      <c r="AK278" s="53"/>
      <c r="AL278" s="53"/>
      <c r="AM278" s="53"/>
      <c r="AN278" s="53"/>
      <c r="AO278" s="53"/>
      <c r="AP278" s="53"/>
      <c r="AQ278" s="53"/>
      <c r="AR278" s="53"/>
      <c r="AS278" s="53"/>
      <c r="AT278" s="53"/>
      <c r="AU278" s="53"/>
      <c r="AV278" s="53"/>
      <c r="AW278" s="53"/>
      <c r="AX278" s="53"/>
      <c r="AY278" s="53"/>
      <c r="AZ278" s="53"/>
      <c r="BA278" s="53"/>
      <c r="BB278" s="53"/>
      <c r="BC278" s="53"/>
      <c r="BD278" s="53"/>
      <c r="BE278" s="53"/>
      <c r="BF278" s="53"/>
      <c r="BG278" s="53"/>
      <c r="BH278" s="53"/>
      <c r="BI278" s="53"/>
      <c r="BJ278" s="53"/>
      <c r="BK278" s="53"/>
      <c r="BL278" s="53"/>
      <c r="BM278" s="53"/>
      <c r="BN278" s="53"/>
      <c r="BO278" s="53"/>
      <c r="BP278" s="53"/>
      <c r="BQ278" s="53"/>
      <c r="BR278" s="53"/>
      <c r="BS278" s="53"/>
      <c r="BT278" s="53"/>
      <c r="BU278" s="53"/>
      <c r="BV278" s="53"/>
      <c r="BW278" s="53"/>
      <c r="BX278" s="53"/>
      <c r="BY278" s="53"/>
      <c r="BZ278" s="53"/>
      <c r="CA278" s="53"/>
      <c r="CB278" s="53"/>
      <c r="CC278" s="53"/>
      <c r="CD278" s="53"/>
      <c r="CE278" s="53"/>
      <c r="CF278" s="53"/>
      <c r="CG278" s="53"/>
      <c r="CH278" s="53"/>
      <c r="CI278" s="53"/>
      <c r="CJ278" s="53"/>
      <c r="CK278" s="53"/>
      <c r="CL278" s="53"/>
      <c r="CM278" s="53"/>
      <c r="CN278" s="53"/>
      <c r="CO278" s="53"/>
      <c r="CP278" s="53"/>
      <c r="CQ278" s="53"/>
      <c r="CR278" s="53"/>
      <c r="CS278" s="53"/>
      <c r="CT278" s="53"/>
      <c r="CU278" s="53"/>
      <c r="CV278" s="53"/>
      <c r="CW278" s="53"/>
      <c r="CX278" s="53"/>
      <c r="CY278" s="53"/>
      <c r="CZ278" s="53"/>
      <c r="DA278" s="53"/>
      <c r="DB278" s="53"/>
      <c r="DC278" s="53"/>
      <c r="DD278" s="53"/>
      <c r="DE278" s="53"/>
      <c r="DF278" s="53"/>
      <c r="DG278" s="53"/>
      <c r="DH278" s="53"/>
      <c r="DI278" s="53"/>
      <c r="DJ278" s="53"/>
    </row>
    <row r="279" spans="11:114" s="36" customFormat="1" x14ac:dyDescent="0.3">
      <c r="K279" s="53"/>
      <c r="L279" s="53"/>
      <c r="M279" s="53"/>
      <c r="N279" s="53"/>
      <c r="O279" s="53"/>
      <c r="P279" s="53"/>
      <c r="Q279" s="53"/>
      <c r="R279" s="53"/>
      <c r="S279" s="53"/>
      <c r="T279" s="53"/>
      <c r="U279" s="53"/>
      <c r="V279" s="53"/>
      <c r="W279" s="53"/>
      <c r="X279" s="53"/>
      <c r="Y279" s="53"/>
      <c r="Z279" s="53"/>
      <c r="AA279" s="53"/>
      <c r="AB279" s="53"/>
      <c r="AC279" s="53"/>
      <c r="AD279" s="53"/>
      <c r="AE279" s="53"/>
      <c r="AF279" s="53"/>
      <c r="AG279" s="53"/>
      <c r="AH279" s="53"/>
      <c r="AI279" s="53"/>
      <c r="AJ279" s="53"/>
      <c r="AK279" s="53"/>
      <c r="AL279" s="53"/>
      <c r="AM279" s="53"/>
      <c r="AN279" s="53"/>
      <c r="AO279" s="53"/>
      <c r="AP279" s="53"/>
      <c r="AQ279" s="53"/>
      <c r="AR279" s="53"/>
      <c r="AS279" s="53"/>
      <c r="AT279" s="53"/>
      <c r="AU279" s="53"/>
      <c r="AV279" s="53"/>
      <c r="AW279" s="53"/>
      <c r="AX279" s="53"/>
      <c r="AY279" s="53"/>
      <c r="AZ279" s="53"/>
      <c r="BA279" s="53"/>
      <c r="BB279" s="53"/>
      <c r="BC279" s="53"/>
      <c r="BD279" s="53"/>
      <c r="BE279" s="53"/>
      <c r="BF279" s="53"/>
      <c r="BG279" s="53"/>
      <c r="BH279" s="53"/>
      <c r="BI279" s="53"/>
      <c r="BJ279" s="53"/>
      <c r="BK279" s="53"/>
      <c r="BL279" s="53"/>
      <c r="BM279" s="53"/>
      <c r="BN279" s="53"/>
      <c r="BO279" s="53"/>
      <c r="BP279" s="53"/>
      <c r="BQ279" s="53"/>
      <c r="BR279" s="53"/>
      <c r="BS279" s="53"/>
      <c r="BT279" s="53"/>
      <c r="BU279" s="53"/>
      <c r="BV279" s="53"/>
      <c r="BW279" s="53"/>
      <c r="BX279" s="53"/>
      <c r="BY279" s="53"/>
      <c r="BZ279" s="53"/>
      <c r="CA279" s="53"/>
      <c r="CB279" s="53"/>
      <c r="CC279" s="53"/>
      <c r="CD279" s="53"/>
      <c r="CE279" s="53"/>
      <c r="CF279" s="53"/>
      <c r="CG279" s="53"/>
      <c r="CH279" s="53"/>
      <c r="CI279" s="53"/>
      <c r="CJ279" s="53"/>
      <c r="CK279" s="53"/>
      <c r="CL279" s="53"/>
      <c r="CM279" s="53"/>
      <c r="CN279" s="53"/>
      <c r="CO279" s="53"/>
      <c r="CP279" s="53"/>
      <c r="CQ279" s="53"/>
      <c r="CR279" s="53"/>
      <c r="CS279" s="53"/>
      <c r="CT279" s="53"/>
      <c r="CU279" s="53"/>
      <c r="CV279" s="53"/>
      <c r="CW279" s="53"/>
      <c r="CX279" s="53"/>
      <c r="CY279" s="53"/>
      <c r="CZ279" s="53"/>
      <c r="DA279" s="53"/>
      <c r="DB279" s="53"/>
      <c r="DC279" s="53"/>
      <c r="DD279" s="53"/>
      <c r="DE279" s="53"/>
      <c r="DF279" s="53"/>
      <c r="DG279" s="53"/>
      <c r="DH279" s="53"/>
      <c r="DI279" s="53"/>
      <c r="DJ279" s="53"/>
    </row>
    <row r="280" spans="11:114" s="36" customFormat="1" x14ac:dyDescent="0.3">
      <c r="K280" s="53"/>
      <c r="L280" s="53"/>
      <c r="M280" s="53"/>
      <c r="N280" s="53"/>
      <c r="O280" s="53"/>
      <c r="P280" s="53"/>
      <c r="Q280" s="53"/>
      <c r="R280" s="53"/>
      <c r="S280" s="53"/>
      <c r="T280" s="53"/>
      <c r="U280" s="53"/>
      <c r="V280" s="53"/>
      <c r="W280" s="53"/>
      <c r="X280" s="53"/>
      <c r="Y280" s="53"/>
      <c r="Z280" s="53"/>
      <c r="AA280" s="53"/>
      <c r="AB280" s="53"/>
      <c r="AC280" s="53"/>
      <c r="AD280" s="53"/>
      <c r="AE280" s="53"/>
      <c r="AF280" s="53"/>
      <c r="AG280" s="53"/>
      <c r="AH280" s="53"/>
      <c r="AI280" s="53"/>
      <c r="AJ280" s="53"/>
      <c r="AK280" s="53"/>
      <c r="AL280" s="53"/>
      <c r="AM280" s="53"/>
      <c r="AN280" s="53"/>
      <c r="AO280" s="53"/>
      <c r="AP280" s="53"/>
      <c r="AQ280" s="53"/>
      <c r="AR280" s="53"/>
      <c r="AS280" s="53"/>
      <c r="AT280" s="53"/>
      <c r="AU280" s="53"/>
      <c r="AV280" s="53"/>
      <c r="AW280" s="53"/>
      <c r="AX280" s="53"/>
      <c r="AY280" s="53"/>
      <c r="AZ280" s="53"/>
      <c r="BA280" s="53"/>
      <c r="BB280" s="53"/>
      <c r="BC280" s="53"/>
      <c r="BD280" s="53"/>
      <c r="BE280" s="53"/>
      <c r="BF280" s="53"/>
      <c r="BG280" s="53"/>
      <c r="BH280" s="53"/>
      <c r="BI280" s="53"/>
      <c r="BJ280" s="53"/>
      <c r="BK280" s="53"/>
      <c r="BL280" s="53"/>
      <c r="BM280" s="53"/>
      <c r="BN280" s="53"/>
      <c r="BO280" s="53"/>
      <c r="BP280" s="53"/>
      <c r="BQ280" s="53"/>
      <c r="BR280" s="53"/>
      <c r="BS280" s="53"/>
      <c r="BT280" s="53"/>
      <c r="BU280" s="53"/>
      <c r="BV280" s="53"/>
      <c r="BW280" s="53"/>
      <c r="BX280" s="53"/>
      <c r="BY280" s="53"/>
      <c r="BZ280" s="53"/>
      <c r="CA280" s="53"/>
      <c r="CB280" s="53"/>
      <c r="CC280" s="53"/>
      <c r="CD280" s="53"/>
      <c r="CE280" s="53"/>
      <c r="CF280" s="53"/>
      <c r="CG280" s="53"/>
      <c r="CH280" s="53"/>
      <c r="CI280" s="53"/>
      <c r="CJ280" s="53"/>
      <c r="CK280" s="53"/>
      <c r="CL280" s="53"/>
      <c r="CM280" s="53"/>
      <c r="CN280" s="53"/>
      <c r="CO280" s="53"/>
      <c r="CP280" s="53"/>
      <c r="CQ280" s="53"/>
      <c r="CR280" s="53"/>
      <c r="CS280" s="53"/>
      <c r="CT280" s="53"/>
      <c r="CU280" s="53"/>
      <c r="CV280" s="53"/>
      <c r="CW280" s="53"/>
      <c r="CX280" s="53"/>
      <c r="CY280" s="53"/>
      <c r="CZ280" s="53"/>
      <c r="DA280" s="53"/>
      <c r="DB280" s="53"/>
      <c r="DC280" s="53"/>
      <c r="DD280" s="53"/>
      <c r="DE280" s="53"/>
      <c r="DF280" s="53"/>
      <c r="DG280" s="53"/>
      <c r="DH280" s="53"/>
      <c r="DI280" s="53"/>
      <c r="DJ280" s="53"/>
    </row>
    <row r="281" spans="11:114" s="36" customFormat="1" x14ac:dyDescent="0.3">
      <c r="K281" s="53"/>
      <c r="L281" s="53"/>
      <c r="M281" s="53"/>
      <c r="N281" s="53"/>
      <c r="O281" s="53"/>
      <c r="P281" s="53"/>
      <c r="Q281" s="53"/>
      <c r="R281" s="53"/>
      <c r="S281" s="53"/>
      <c r="T281" s="53"/>
      <c r="U281" s="53"/>
      <c r="V281" s="53"/>
      <c r="W281" s="53"/>
      <c r="X281" s="53"/>
      <c r="Y281" s="53"/>
      <c r="Z281" s="53"/>
      <c r="AA281" s="53"/>
      <c r="AB281" s="53"/>
      <c r="AC281" s="53"/>
      <c r="AD281" s="53"/>
      <c r="AE281" s="53"/>
      <c r="AF281" s="53"/>
      <c r="AG281" s="53"/>
      <c r="AH281" s="53"/>
      <c r="AI281" s="53"/>
      <c r="AJ281" s="53"/>
      <c r="AK281" s="53"/>
      <c r="AL281" s="53"/>
      <c r="AM281" s="53"/>
      <c r="AN281" s="53"/>
      <c r="AO281" s="53"/>
      <c r="AP281" s="53"/>
      <c r="AQ281" s="53"/>
      <c r="AR281" s="53"/>
      <c r="AS281" s="53"/>
      <c r="AT281" s="53"/>
      <c r="AU281" s="53"/>
      <c r="AV281" s="53"/>
      <c r="AW281" s="53"/>
      <c r="AX281" s="53"/>
      <c r="AY281" s="53"/>
      <c r="AZ281" s="53"/>
      <c r="BA281" s="53"/>
      <c r="BB281" s="53"/>
      <c r="BC281" s="53"/>
      <c r="BD281" s="53"/>
      <c r="BE281" s="53"/>
      <c r="BF281" s="53"/>
      <c r="BG281" s="53"/>
      <c r="BH281" s="53"/>
      <c r="BI281" s="53"/>
      <c r="BJ281" s="53"/>
      <c r="BK281" s="53"/>
      <c r="BL281" s="53"/>
      <c r="BM281" s="53"/>
      <c r="BN281" s="53"/>
      <c r="BO281" s="53"/>
      <c r="BP281" s="53"/>
      <c r="BQ281" s="53"/>
      <c r="BR281" s="53"/>
      <c r="BS281" s="53"/>
      <c r="BT281" s="53"/>
      <c r="BU281" s="53"/>
      <c r="BV281" s="53"/>
      <c r="BW281" s="53"/>
      <c r="BX281" s="53"/>
      <c r="BY281" s="53"/>
      <c r="BZ281" s="53"/>
      <c r="CA281" s="53"/>
      <c r="CB281" s="53"/>
      <c r="CC281" s="53"/>
      <c r="CD281" s="53"/>
      <c r="CE281" s="53"/>
      <c r="CF281" s="53"/>
      <c r="CG281" s="53"/>
      <c r="CH281" s="53"/>
      <c r="CI281" s="53"/>
      <c r="CJ281" s="53"/>
      <c r="CK281" s="53"/>
      <c r="CL281" s="53"/>
      <c r="CM281" s="53"/>
      <c r="CN281" s="53"/>
      <c r="CO281" s="53"/>
      <c r="CP281" s="53"/>
      <c r="CQ281" s="53"/>
      <c r="CR281" s="53"/>
      <c r="CS281" s="53"/>
      <c r="CT281" s="53"/>
      <c r="CU281" s="53"/>
      <c r="CV281" s="53"/>
      <c r="CW281" s="53"/>
      <c r="CX281" s="53"/>
      <c r="CY281" s="53"/>
      <c r="CZ281" s="53"/>
      <c r="DA281" s="53"/>
      <c r="DB281" s="53"/>
      <c r="DC281" s="53"/>
      <c r="DD281" s="53"/>
      <c r="DE281" s="53"/>
      <c r="DF281" s="53"/>
      <c r="DG281" s="53"/>
      <c r="DH281" s="53"/>
      <c r="DI281" s="53"/>
      <c r="DJ281" s="53"/>
    </row>
    <row r="282" spans="11:114" s="36" customFormat="1" x14ac:dyDescent="0.3">
      <c r="K282" s="53"/>
      <c r="L282" s="53"/>
      <c r="M282" s="53"/>
      <c r="N282" s="53"/>
      <c r="O282" s="53"/>
      <c r="P282" s="53"/>
      <c r="Q282" s="53"/>
      <c r="R282" s="53"/>
      <c r="S282" s="53"/>
      <c r="T282" s="53"/>
      <c r="U282" s="53"/>
      <c r="V282" s="53"/>
      <c r="W282" s="53"/>
      <c r="X282" s="53"/>
      <c r="Y282" s="53"/>
      <c r="Z282" s="53"/>
      <c r="AA282" s="53"/>
      <c r="AB282" s="53"/>
      <c r="AC282" s="53"/>
      <c r="AD282" s="53"/>
      <c r="AE282" s="53"/>
      <c r="AF282" s="53"/>
      <c r="AG282" s="53"/>
      <c r="AH282" s="53"/>
      <c r="AI282" s="53"/>
      <c r="AJ282" s="53"/>
      <c r="AK282" s="53"/>
      <c r="AL282" s="53"/>
      <c r="AM282" s="53"/>
      <c r="AN282" s="53"/>
      <c r="AO282" s="53"/>
      <c r="AP282" s="53"/>
      <c r="AQ282" s="53"/>
      <c r="AR282" s="53"/>
      <c r="AS282" s="53"/>
      <c r="AT282" s="53"/>
      <c r="AU282" s="53"/>
      <c r="AV282" s="53"/>
      <c r="AW282" s="53"/>
      <c r="AX282" s="53"/>
      <c r="AY282" s="53"/>
      <c r="AZ282" s="53"/>
      <c r="BA282" s="53"/>
      <c r="BB282" s="53"/>
      <c r="BC282" s="53"/>
      <c r="BD282" s="53"/>
      <c r="BE282" s="53"/>
      <c r="BF282" s="53"/>
      <c r="BG282" s="53"/>
      <c r="BH282" s="53"/>
      <c r="BI282" s="53"/>
      <c r="BJ282" s="53"/>
      <c r="BK282" s="53"/>
      <c r="BL282" s="53"/>
      <c r="BM282" s="53"/>
      <c r="BN282" s="53"/>
      <c r="BO282" s="53"/>
      <c r="BP282" s="53"/>
      <c r="BQ282" s="53"/>
      <c r="BR282" s="53"/>
      <c r="BS282" s="53"/>
      <c r="BT282" s="53"/>
      <c r="BU282" s="53"/>
      <c r="BV282" s="53"/>
      <c r="BW282" s="53"/>
      <c r="BX282" s="53"/>
      <c r="BY282" s="53"/>
      <c r="BZ282" s="53"/>
      <c r="CA282" s="53"/>
      <c r="CB282" s="53"/>
      <c r="CC282" s="53"/>
      <c r="CD282" s="53"/>
      <c r="CE282" s="53"/>
      <c r="CF282" s="53"/>
      <c r="CG282" s="53"/>
      <c r="CH282" s="53"/>
      <c r="CI282" s="53"/>
      <c r="CJ282" s="53"/>
      <c r="CK282" s="53"/>
      <c r="CL282" s="53"/>
      <c r="CM282" s="53"/>
      <c r="CN282" s="53"/>
      <c r="CO282" s="53"/>
      <c r="CP282" s="53"/>
      <c r="CQ282" s="53"/>
      <c r="CR282" s="53"/>
      <c r="CS282" s="53"/>
      <c r="CT282" s="53"/>
      <c r="CU282" s="53"/>
      <c r="CV282" s="53"/>
      <c r="CW282" s="53"/>
      <c r="CX282" s="53"/>
      <c r="CY282" s="53"/>
      <c r="CZ282" s="53"/>
      <c r="DA282" s="53"/>
      <c r="DB282" s="53"/>
      <c r="DC282" s="53"/>
      <c r="DD282" s="53"/>
      <c r="DE282" s="53"/>
      <c r="DF282" s="53"/>
      <c r="DG282" s="53"/>
      <c r="DH282" s="53"/>
      <c r="DI282" s="53"/>
      <c r="DJ282" s="53"/>
    </row>
    <row r="283" spans="11:114" s="36" customFormat="1" x14ac:dyDescent="0.3">
      <c r="K283" s="53"/>
      <c r="L283" s="53"/>
      <c r="M283" s="53"/>
      <c r="N283" s="53"/>
      <c r="O283" s="53"/>
      <c r="P283" s="53"/>
      <c r="Q283" s="53"/>
      <c r="R283" s="53"/>
      <c r="S283" s="53"/>
      <c r="T283" s="53"/>
      <c r="U283" s="53"/>
      <c r="V283" s="53"/>
      <c r="W283" s="53"/>
      <c r="X283" s="53"/>
      <c r="Y283" s="53"/>
      <c r="Z283" s="53"/>
      <c r="AA283" s="53"/>
      <c r="AB283" s="53"/>
      <c r="AC283" s="53"/>
      <c r="AD283" s="53"/>
      <c r="AE283" s="53"/>
      <c r="AF283" s="53"/>
      <c r="AG283" s="53"/>
      <c r="AH283" s="53"/>
      <c r="AI283" s="53"/>
      <c r="AJ283" s="53"/>
      <c r="AK283" s="53"/>
      <c r="AL283" s="53"/>
      <c r="AM283" s="53"/>
      <c r="AN283" s="53"/>
      <c r="AO283" s="53"/>
      <c r="AP283" s="53"/>
      <c r="AQ283" s="53"/>
      <c r="AR283" s="53"/>
      <c r="AS283" s="53"/>
      <c r="AT283" s="53"/>
      <c r="AU283" s="53"/>
      <c r="AV283" s="53"/>
      <c r="AW283" s="53"/>
      <c r="AX283" s="53"/>
      <c r="AY283" s="53"/>
      <c r="AZ283" s="53"/>
      <c r="BA283" s="53"/>
      <c r="BB283" s="53"/>
      <c r="BC283" s="53"/>
      <c r="BD283" s="53"/>
      <c r="BE283" s="53"/>
      <c r="BF283" s="53"/>
      <c r="BG283" s="53"/>
      <c r="BH283" s="53"/>
      <c r="BI283" s="53"/>
      <c r="BJ283" s="53"/>
      <c r="BK283" s="53"/>
      <c r="BL283" s="53"/>
      <c r="BM283" s="53"/>
      <c r="BN283" s="53"/>
      <c r="BO283" s="53"/>
      <c r="BP283" s="53"/>
      <c r="BQ283" s="53"/>
      <c r="BR283" s="53"/>
      <c r="BS283" s="53"/>
      <c r="BT283" s="53"/>
      <c r="BU283" s="53"/>
      <c r="BV283" s="53"/>
      <c r="BW283" s="53"/>
      <c r="BX283" s="53"/>
      <c r="BY283" s="53"/>
      <c r="BZ283" s="53"/>
      <c r="CA283" s="53"/>
      <c r="CB283" s="53"/>
      <c r="CC283" s="53"/>
      <c r="CD283" s="53"/>
      <c r="CE283" s="53"/>
      <c r="CF283" s="53"/>
      <c r="CG283" s="53"/>
      <c r="CH283" s="53"/>
      <c r="CI283" s="53"/>
      <c r="CJ283" s="53"/>
      <c r="CK283" s="53"/>
      <c r="CL283" s="53"/>
      <c r="CM283" s="53"/>
      <c r="CN283" s="53"/>
      <c r="CO283" s="53"/>
      <c r="CP283" s="53"/>
      <c r="CQ283" s="53"/>
      <c r="CR283" s="53"/>
      <c r="CS283" s="53"/>
      <c r="CT283" s="53"/>
      <c r="CU283" s="53"/>
      <c r="CV283" s="53"/>
      <c r="CW283" s="53"/>
      <c r="CX283" s="53"/>
      <c r="CY283" s="53"/>
      <c r="CZ283" s="53"/>
      <c r="DA283" s="53"/>
      <c r="DB283" s="53"/>
      <c r="DC283" s="53"/>
      <c r="DD283" s="53"/>
      <c r="DE283" s="53"/>
      <c r="DF283" s="53"/>
      <c r="DG283" s="53"/>
      <c r="DH283" s="53"/>
      <c r="DI283" s="53"/>
      <c r="DJ283" s="53"/>
    </row>
    <row r="284" spans="11:114" s="36" customFormat="1" x14ac:dyDescent="0.3">
      <c r="K284" s="53"/>
      <c r="L284" s="53"/>
      <c r="M284" s="53"/>
      <c r="N284" s="53"/>
      <c r="O284" s="53"/>
      <c r="P284" s="53"/>
      <c r="Q284" s="53"/>
      <c r="R284" s="53"/>
      <c r="S284" s="53"/>
      <c r="T284" s="53"/>
      <c r="U284" s="53"/>
      <c r="V284" s="53"/>
      <c r="W284" s="53"/>
      <c r="X284" s="53"/>
      <c r="Y284" s="53"/>
      <c r="Z284" s="53"/>
      <c r="AA284" s="53"/>
      <c r="AB284" s="53"/>
      <c r="AC284" s="53"/>
      <c r="AD284" s="53"/>
      <c r="AE284" s="53"/>
      <c r="AF284" s="53"/>
      <c r="AG284" s="53"/>
      <c r="AH284" s="53"/>
      <c r="AI284" s="53"/>
      <c r="AJ284" s="53"/>
      <c r="AK284" s="53"/>
      <c r="AL284" s="53"/>
      <c r="AM284" s="53"/>
      <c r="AN284" s="53"/>
      <c r="AO284" s="53"/>
      <c r="AP284" s="53"/>
      <c r="AQ284" s="53"/>
      <c r="AR284" s="53"/>
      <c r="AS284" s="53"/>
      <c r="AT284" s="53"/>
      <c r="AU284" s="53"/>
      <c r="AV284" s="53"/>
      <c r="AW284" s="53"/>
      <c r="AX284" s="53"/>
      <c r="AY284" s="53"/>
      <c r="AZ284" s="53"/>
      <c r="BA284" s="53"/>
      <c r="BB284" s="53"/>
      <c r="BC284" s="53"/>
      <c r="BD284" s="53"/>
      <c r="BE284" s="53"/>
      <c r="BF284" s="53"/>
      <c r="BG284" s="53"/>
      <c r="BH284" s="53"/>
      <c r="BI284" s="53"/>
      <c r="BJ284" s="53"/>
      <c r="BK284" s="53"/>
      <c r="BL284" s="53"/>
      <c r="BM284" s="53"/>
      <c r="BN284" s="53"/>
      <c r="BO284" s="53"/>
      <c r="BP284" s="53"/>
      <c r="BQ284" s="53"/>
      <c r="BR284" s="53"/>
      <c r="BS284" s="53"/>
      <c r="BT284" s="53"/>
      <c r="BU284" s="53"/>
      <c r="BV284" s="53"/>
      <c r="BW284" s="53"/>
      <c r="BX284" s="53"/>
      <c r="BY284" s="53"/>
      <c r="BZ284" s="53"/>
      <c r="CA284" s="53"/>
      <c r="CB284" s="53"/>
      <c r="CC284" s="53"/>
      <c r="CD284" s="53"/>
      <c r="CE284" s="53"/>
      <c r="CF284" s="53"/>
      <c r="CG284" s="53"/>
      <c r="CH284" s="53"/>
      <c r="CI284" s="53"/>
      <c r="CJ284" s="53"/>
      <c r="CK284" s="53"/>
      <c r="CL284" s="53"/>
      <c r="CM284" s="53"/>
      <c r="CN284" s="53"/>
      <c r="CO284" s="53"/>
      <c r="CP284" s="53"/>
      <c r="CQ284" s="53"/>
      <c r="CR284" s="53"/>
      <c r="CS284" s="53"/>
      <c r="CT284" s="53"/>
      <c r="CU284" s="53"/>
      <c r="CV284" s="53"/>
      <c r="CW284" s="53"/>
      <c r="CX284" s="53"/>
      <c r="CY284" s="53"/>
      <c r="CZ284" s="53"/>
      <c r="DA284" s="53"/>
      <c r="DB284" s="53"/>
      <c r="DC284" s="53"/>
      <c r="DD284" s="53"/>
      <c r="DE284" s="53"/>
      <c r="DF284" s="53"/>
      <c r="DG284" s="53"/>
      <c r="DH284" s="53"/>
      <c r="DI284" s="53"/>
      <c r="DJ284" s="53"/>
    </row>
    <row r="285" spans="11:114" s="36" customFormat="1" x14ac:dyDescent="0.3">
      <c r="K285" s="53"/>
      <c r="L285" s="53"/>
      <c r="M285" s="53"/>
      <c r="N285" s="53"/>
      <c r="O285" s="53"/>
      <c r="P285" s="53"/>
      <c r="Q285" s="53"/>
      <c r="R285" s="53"/>
      <c r="S285" s="53"/>
      <c r="T285" s="53"/>
      <c r="U285" s="53"/>
      <c r="V285" s="53"/>
      <c r="W285" s="53"/>
      <c r="X285" s="53"/>
      <c r="Y285" s="53"/>
      <c r="Z285" s="53"/>
      <c r="AA285" s="53"/>
      <c r="AB285" s="53"/>
      <c r="AC285" s="53"/>
      <c r="AD285" s="53"/>
      <c r="AE285" s="53"/>
      <c r="AF285" s="53"/>
      <c r="AG285" s="53"/>
      <c r="AH285" s="53"/>
      <c r="AI285" s="53"/>
      <c r="AJ285" s="53"/>
      <c r="AK285" s="53"/>
      <c r="AL285" s="53"/>
      <c r="AM285" s="53"/>
      <c r="AN285" s="53"/>
      <c r="AO285" s="53"/>
      <c r="AP285" s="53"/>
      <c r="AQ285" s="53"/>
      <c r="AR285" s="53"/>
      <c r="AS285" s="53"/>
      <c r="AT285" s="53"/>
      <c r="AU285" s="53"/>
      <c r="AV285" s="53"/>
      <c r="AW285" s="53"/>
      <c r="AX285" s="53"/>
      <c r="AY285" s="53"/>
      <c r="AZ285" s="53"/>
      <c r="BA285" s="53"/>
      <c r="BB285" s="53"/>
      <c r="BC285" s="53"/>
      <c r="BD285" s="53"/>
      <c r="BE285" s="53"/>
      <c r="BF285" s="53"/>
      <c r="BG285" s="53"/>
      <c r="BH285" s="53"/>
      <c r="BI285" s="53"/>
      <c r="BJ285" s="53"/>
      <c r="BK285" s="53"/>
      <c r="BL285" s="53"/>
      <c r="BM285" s="53"/>
      <c r="BN285" s="53"/>
      <c r="BO285" s="53"/>
      <c r="BP285" s="53"/>
      <c r="BQ285" s="53"/>
      <c r="BR285" s="53"/>
      <c r="BS285" s="53"/>
      <c r="BT285" s="53"/>
      <c r="BU285" s="53"/>
      <c r="BV285" s="53"/>
      <c r="BW285" s="53"/>
      <c r="BX285" s="53"/>
      <c r="BY285" s="53"/>
      <c r="BZ285" s="53"/>
      <c r="CA285" s="53"/>
      <c r="CB285" s="53"/>
      <c r="CC285" s="53"/>
      <c r="CD285" s="53"/>
      <c r="CE285" s="53"/>
      <c r="CF285" s="53"/>
      <c r="CG285" s="53"/>
      <c r="CH285" s="53"/>
      <c r="CI285" s="53"/>
      <c r="CJ285" s="53"/>
      <c r="CK285" s="53"/>
      <c r="CL285" s="53"/>
      <c r="CM285" s="53"/>
      <c r="CN285" s="53"/>
      <c r="CO285" s="53"/>
      <c r="CP285" s="53"/>
      <c r="CQ285" s="53"/>
      <c r="CR285" s="53"/>
      <c r="CS285" s="53"/>
      <c r="CT285" s="53"/>
      <c r="CU285" s="53"/>
      <c r="CV285" s="53"/>
      <c r="CW285" s="53"/>
      <c r="CX285" s="53"/>
      <c r="CY285" s="53"/>
      <c r="CZ285" s="53"/>
      <c r="DA285" s="53"/>
      <c r="DB285" s="53"/>
      <c r="DC285" s="53"/>
      <c r="DD285" s="53"/>
      <c r="DE285" s="53"/>
      <c r="DF285" s="53"/>
      <c r="DG285" s="53"/>
      <c r="DH285" s="53"/>
      <c r="DI285" s="53"/>
      <c r="DJ285" s="53"/>
    </row>
  </sheetData>
  <mergeCells count="2">
    <mergeCell ref="A1:J1"/>
    <mergeCell ref="A2:J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253E7B-006D-4A83-9E89-3577E6F32A03}">
  <dimension ref="A1:DL994"/>
  <sheetViews>
    <sheetView workbookViewId="0">
      <selection activeCell="R3" sqref="R3"/>
    </sheetView>
  </sheetViews>
  <sheetFormatPr defaultRowHeight="13.2" x14ac:dyDescent="0.3"/>
  <cols>
    <col min="1" max="1" width="6.77734375" style="1" customWidth="1"/>
    <col min="2" max="2" width="5.44140625" style="1" customWidth="1"/>
    <col min="3" max="3" width="6.88671875" style="1" customWidth="1"/>
    <col min="4" max="4" width="1.5546875" style="1" customWidth="1"/>
    <col min="5" max="5" width="2.21875" style="1" customWidth="1"/>
    <col min="6" max="6" width="15.6640625" style="1" customWidth="1"/>
    <col min="7" max="7" width="3.33203125" style="1" customWidth="1"/>
    <col min="8" max="8" width="14.44140625" style="1" customWidth="1"/>
    <col min="9" max="9" width="6.88671875" style="1" customWidth="1"/>
    <col min="10" max="10" width="11.109375" style="1" customWidth="1"/>
    <col min="11" max="11" width="6.88671875" style="1" customWidth="1"/>
    <col min="12" max="12" width="8.5546875" style="1" customWidth="1"/>
    <col min="13" max="13" width="9.33203125" style="1" customWidth="1"/>
    <col min="14" max="14" width="7.109375" style="1" customWidth="1"/>
    <col min="15" max="15" width="10.44140625" style="36" customWidth="1"/>
    <col min="16" max="16" width="3.33203125" style="36" customWidth="1"/>
    <col min="17" max="116" width="8.88671875" style="36"/>
    <col min="117" max="16384" width="8.88671875" style="1"/>
  </cols>
  <sheetData>
    <row r="1" spans="1:16" ht="18" x14ac:dyDescent="0.3">
      <c r="A1" s="111" t="s">
        <v>2974</v>
      </c>
      <c r="B1" s="111"/>
      <c r="C1" s="111"/>
      <c r="D1" s="111"/>
      <c r="E1" s="111"/>
      <c r="F1" s="111"/>
      <c r="G1" s="111"/>
      <c r="H1" s="111"/>
      <c r="I1" s="111"/>
      <c r="J1" s="111"/>
      <c r="K1" s="111"/>
      <c r="L1" s="111"/>
      <c r="M1" s="111"/>
      <c r="N1" s="111"/>
      <c r="O1" s="35"/>
      <c r="P1" s="35"/>
    </row>
    <row r="2" spans="1:16" ht="71.7" customHeight="1" x14ac:dyDescent="0.3">
      <c r="A2" s="108" t="s">
        <v>2975</v>
      </c>
      <c r="B2" s="108"/>
      <c r="C2" s="108" t="s">
        <v>2976</v>
      </c>
      <c r="D2" s="108"/>
      <c r="E2" s="108" t="s">
        <v>2977</v>
      </c>
      <c r="F2" s="108"/>
      <c r="G2" s="108" t="s">
        <v>2978</v>
      </c>
      <c r="H2" s="108"/>
      <c r="I2" s="109" t="s">
        <v>2979</v>
      </c>
      <c r="J2" s="110"/>
      <c r="K2" s="108" t="s">
        <v>2980</v>
      </c>
      <c r="L2" s="108"/>
      <c r="M2" s="108" t="s">
        <v>2981</v>
      </c>
      <c r="N2" s="108"/>
    </row>
    <row r="3" spans="1:16" ht="30" customHeight="1" x14ac:dyDescent="0.3">
      <c r="A3" s="100" t="s">
        <v>2982</v>
      </c>
      <c r="B3" s="100"/>
      <c r="C3" s="101">
        <v>26582</v>
      </c>
      <c r="D3" s="101"/>
      <c r="E3" s="102" t="s">
        <v>318</v>
      </c>
      <c r="F3" s="102"/>
      <c r="G3" s="103">
        <v>9572</v>
      </c>
      <c r="H3" s="103"/>
      <c r="I3" s="104">
        <v>7.2</v>
      </c>
      <c r="J3" s="104"/>
      <c r="K3" s="100" t="s">
        <v>2983</v>
      </c>
      <c r="L3" s="100"/>
      <c r="M3" s="105" t="s">
        <v>2984</v>
      </c>
      <c r="N3" s="105"/>
    </row>
    <row r="4" spans="1:16" ht="13.8" customHeight="1" x14ac:dyDescent="0.3">
      <c r="A4" s="100" t="s">
        <v>2982</v>
      </c>
      <c r="B4" s="100"/>
      <c r="C4" s="101">
        <v>26653</v>
      </c>
      <c r="D4" s="101"/>
      <c r="E4" s="102" t="s">
        <v>2985</v>
      </c>
      <c r="F4" s="102"/>
      <c r="G4" s="103">
        <v>4912</v>
      </c>
      <c r="H4" s="103"/>
      <c r="I4" s="104">
        <v>3.09</v>
      </c>
      <c r="J4" s="104"/>
      <c r="K4" s="101">
        <v>0</v>
      </c>
      <c r="L4" s="101"/>
      <c r="M4" s="99">
        <v>0</v>
      </c>
      <c r="N4" s="99"/>
    </row>
    <row r="5" spans="1:16" ht="13.8" customHeight="1" x14ac:dyDescent="0.3">
      <c r="A5" s="100" t="s">
        <v>2982</v>
      </c>
      <c r="B5" s="100"/>
      <c r="C5" s="101">
        <v>26742</v>
      </c>
      <c r="D5" s="101"/>
      <c r="E5" s="102" t="s">
        <v>320</v>
      </c>
      <c r="F5" s="102"/>
      <c r="G5" s="103">
        <v>3561</v>
      </c>
      <c r="H5" s="103"/>
      <c r="I5" s="104">
        <v>5.1100000000000003</v>
      </c>
      <c r="J5" s="104"/>
      <c r="K5" s="101">
        <v>0</v>
      </c>
      <c r="L5" s="101"/>
      <c r="M5" s="99">
        <v>0</v>
      </c>
      <c r="N5" s="99"/>
    </row>
    <row r="6" spans="1:16" ht="30" customHeight="1" x14ac:dyDescent="0.3">
      <c r="A6" s="100" t="s">
        <v>2982</v>
      </c>
      <c r="B6" s="100"/>
      <c r="C6" s="101">
        <v>27070</v>
      </c>
      <c r="D6" s="101"/>
      <c r="E6" s="102" t="s">
        <v>324</v>
      </c>
      <c r="F6" s="102"/>
      <c r="G6" s="103">
        <v>2808</v>
      </c>
      <c r="H6" s="103"/>
      <c r="I6" s="104">
        <v>11.25</v>
      </c>
      <c r="J6" s="104"/>
      <c r="K6" s="100" t="s">
        <v>2986</v>
      </c>
      <c r="L6" s="100"/>
      <c r="M6" s="105" t="s">
        <v>2987</v>
      </c>
      <c r="N6" s="105"/>
    </row>
    <row r="7" spans="1:16" ht="30" customHeight="1" x14ac:dyDescent="0.3">
      <c r="A7" s="100" t="s">
        <v>2982</v>
      </c>
      <c r="B7" s="100"/>
      <c r="C7" s="101">
        <v>27169</v>
      </c>
      <c r="D7" s="101"/>
      <c r="E7" s="102" t="s">
        <v>325</v>
      </c>
      <c r="F7" s="102"/>
      <c r="G7" s="103">
        <v>3071</v>
      </c>
      <c r="H7" s="103"/>
      <c r="I7" s="104">
        <v>12.67</v>
      </c>
      <c r="J7" s="104"/>
      <c r="K7" s="100" t="s">
        <v>2986</v>
      </c>
      <c r="L7" s="100"/>
      <c r="M7" s="105" t="s">
        <v>2987</v>
      </c>
      <c r="N7" s="105"/>
    </row>
    <row r="8" spans="1:16" ht="13.8" customHeight="1" x14ac:dyDescent="0.3">
      <c r="A8" s="100" t="s">
        <v>2982</v>
      </c>
      <c r="B8" s="100"/>
      <c r="C8" s="101">
        <v>27212</v>
      </c>
      <c r="D8" s="101"/>
      <c r="E8" s="102" t="s">
        <v>326</v>
      </c>
      <c r="F8" s="102"/>
      <c r="G8" s="103">
        <v>3033</v>
      </c>
      <c r="H8" s="103"/>
      <c r="I8" s="104">
        <v>8.84</v>
      </c>
      <c r="J8" s="104"/>
      <c r="K8" s="101">
        <v>0</v>
      </c>
      <c r="L8" s="101"/>
      <c r="M8" s="99">
        <v>0</v>
      </c>
      <c r="N8" s="99"/>
    </row>
    <row r="9" spans="1:16" ht="13.8" customHeight="1" x14ac:dyDescent="0.3">
      <c r="A9" s="100" t="s">
        <v>2982</v>
      </c>
      <c r="B9" s="100"/>
      <c r="C9" s="101">
        <v>27285</v>
      </c>
      <c r="D9" s="101"/>
      <c r="E9" s="102" t="s">
        <v>8</v>
      </c>
      <c r="F9" s="102"/>
      <c r="G9" s="103">
        <v>3316</v>
      </c>
      <c r="H9" s="103"/>
      <c r="I9" s="104">
        <v>18.55</v>
      </c>
      <c r="J9" s="104"/>
      <c r="K9" s="101">
        <v>0</v>
      </c>
      <c r="L9" s="101"/>
      <c r="M9" s="99">
        <v>0</v>
      </c>
      <c r="N9" s="99"/>
    </row>
    <row r="10" spans="1:16" ht="30" customHeight="1" x14ac:dyDescent="0.3">
      <c r="A10" s="100" t="s">
        <v>2982</v>
      </c>
      <c r="B10" s="100"/>
      <c r="C10" s="101">
        <v>27329</v>
      </c>
      <c r="D10" s="101"/>
      <c r="E10" s="102" t="s">
        <v>327</v>
      </c>
      <c r="F10" s="102"/>
      <c r="G10" s="103">
        <v>3281</v>
      </c>
      <c r="H10" s="103"/>
      <c r="I10" s="104">
        <v>16.309999999999999</v>
      </c>
      <c r="J10" s="104"/>
      <c r="K10" s="100" t="s">
        <v>2986</v>
      </c>
      <c r="L10" s="100"/>
      <c r="M10" s="105" t="s">
        <v>2987</v>
      </c>
      <c r="N10" s="105"/>
    </row>
    <row r="11" spans="1:16" ht="30" customHeight="1" x14ac:dyDescent="0.3">
      <c r="A11" s="100" t="s">
        <v>2982</v>
      </c>
      <c r="B11" s="100"/>
      <c r="C11" s="101">
        <v>27383</v>
      </c>
      <c r="D11" s="101"/>
      <c r="E11" s="102" t="s">
        <v>328</v>
      </c>
      <c r="F11" s="102"/>
      <c r="G11" s="103">
        <v>4920</v>
      </c>
      <c r="H11" s="103"/>
      <c r="I11" s="104">
        <v>24.33</v>
      </c>
      <c r="J11" s="104"/>
      <c r="K11" s="100" t="s">
        <v>2986</v>
      </c>
      <c r="L11" s="100"/>
      <c r="M11" s="105" t="s">
        <v>2987</v>
      </c>
      <c r="N11" s="105"/>
    </row>
    <row r="12" spans="1:16" ht="13.8" customHeight="1" x14ac:dyDescent="0.3">
      <c r="A12" s="100" t="s">
        <v>2982</v>
      </c>
      <c r="B12" s="100"/>
      <c r="C12" s="101">
        <v>27436</v>
      </c>
      <c r="D12" s="101"/>
      <c r="E12" s="102" t="s">
        <v>329</v>
      </c>
      <c r="F12" s="102"/>
      <c r="G12" s="103">
        <v>4205</v>
      </c>
      <c r="H12" s="103"/>
      <c r="I12" s="104">
        <v>1.55</v>
      </c>
      <c r="J12" s="104"/>
      <c r="K12" s="101">
        <v>0</v>
      </c>
      <c r="L12" s="101"/>
      <c r="M12" s="99">
        <v>0</v>
      </c>
      <c r="N12" s="99"/>
    </row>
    <row r="13" spans="1:16" ht="13.8" customHeight="1" x14ac:dyDescent="0.3">
      <c r="A13" s="100" t="s">
        <v>2982</v>
      </c>
      <c r="B13" s="100"/>
      <c r="C13" s="101">
        <v>27506</v>
      </c>
      <c r="D13" s="101"/>
      <c r="E13" s="102" t="s">
        <v>330</v>
      </c>
      <c r="F13" s="102"/>
      <c r="G13" s="103">
        <v>1343</v>
      </c>
      <c r="H13" s="103"/>
      <c r="I13" s="104">
        <v>0.82</v>
      </c>
      <c r="J13" s="104"/>
      <c r="K13" s="101">
        <v>0</v>
      </c>
      <c r="L13" s="101"/>
      <c r="M13" s="99">
        <v>0</v>
      </c>
      <c r="N13" s="99"/>
    </row>
    <row r="14" spans="1:16" ht="30" customHeight="1" x14ac:dyDescent="0.3">
      <c r="A14" s="100" t="s">
        <v>2982</v>
      </c>
      <c r="B14" s="100"/>
      <c r="C14" s="101">
        <v>27560</v>
      </c>
      <c r="D14" s="101"/>
      <c r="E14" s="102" t="s">
        <v>331</v>
      </c>
      <c r="F14" s="102"/>
      <c r="G14" s="103">
        <v>3843</v>
      </c>
      <c r="H14" s="103"/>
      <c r="I14" s="104">
        <v>6.17</v>
      </c>
      <c r="J14" s="104"/>
      <c r="K14" s="100" t="s">
        <v>2986</v>
      </c>
      <c r="L14" s="100"/>
      <c r="M14" s="105" t="s">
        <v>2987</v>
      </c>
      <c r="N14" s="105"/>
    </row>
    <row r="15" spans="1:16" ht="13.8" customHeight="1" x14ac:dyDescent="0.3">
      <c r="A15" s="100" t="s">
        <v>2982</v>
      </c>
      <c r="B15" s="100"/>
      <c r="C15" s="101">
        <v>27631</v>
      </c>
      <c r="D15" s="101"/>
      <c r="E15" s="102" t="s">
        <v>332</v>
      </c>
      <c r="F15" s="102"/>
      <c r="G15" s="103">
        <v>3946</v>
      </c>
      <c r="H15" s="103"/>
      <c r="I15" s="104">
        <v>0.76</v>
      </c>
      <c r="J15" s="104"/>
      <c r="K15" s="101">
        <v>0</v>
      </c>
      <c r="L15" s="101"/>
      <c r="M15" s="99">
        <v>0</v>
      </c>
      <c r="N15" s="99"/>
    </row>
    <row r="16" spans="1:16" ht="30" customHeight="1" x14ac:dyDescent="0.3">
      <c r="A16" s="100" t="s">
        <v>2982</v>
      </c>
      <c r="B16" s="100"/>
      <c r="C16" s="101">
        <v>27686</v>
      </c>
      <c r="D16" s="101"/>
      <c r="E16" s="102" t="s">
        <v>333</v>
      </c>
      <c r="F16" s="102"/>
      <c r="G16" s="103">
        <v>5158</v>
      </c>
      <c r="H16" s="103"/>
      <c r="I16" s="104">
        <v>5.08</v>
      </c>
      <c r="J16" s="104"/>
      <c r="K16" s="100" t="s">
        <v>2988</v>
      </c>
      <c r="L16" s="100"/>
      <c r="M16" s="105" t="s">
        <v>2989</v>
      </c>
      <c r="N16" s="105"/>
    </row>
    <row r="17" spans="1:14" ht="13.8" customHeight="1" x14ac:dyDescent="0.3">
      <c r="A17" s="100" t="s">
        <v>2982</v>
      </c>
      <c r="B17" s="100"/>
      <c r="C17" s="101">
        <v>27757</v>
      </c>
      <c r="D17" s="101"/>
      <c r="E17" s="102" t="s">
        <v>334</v>
      </c>
      <c r="F17" s="102"/>
      <c r="G17" s="103">
        <v>3469</v>
      </c>
      <c r="H17" s="103"/>
      <c r="I17" s="104">
        <v>7.29</v>
      </c>
      <c r="J17" s="104"/>
      <c r="K17" s="101">
        <v>0</v>
      </c>
      <c r="L17" s="101"/>
      <c r="M17" s="99">
        <v>0</v>
      </c>
      <c r="N17" s="99"/>
    </row>
    <row r="18" spans="1:14" ht="30" customHeight="1" x14ac:dyDescent="0.3">
      <c r="A18" s="100" t="s">
        <v>2982</v>
      </c>
      <c r="B18" s="100"/>
      <c r="C18" s="101">
        <v>27846</v>
      </c>
      <c r="D18" s="101"/>
      <c r="E18" s="102" t="s">
        <v>335</v>
      </c>
      <c r="F18" s="102"/>
      <c r="G18" s="103">
        <v>2581</v>
      </c>
      <c r="H18" s="103"/>
      <c r="I18" s="104">
        <v>23.48</v>
      </c>
      <c r="J18" s="104"/>
      <c r="K18" s="100" t="s">
        <v>2990</v>
      </c>
      <c r="L18" s="100"/>
      <c r="M18" s="105" t="s">
        <v>2991</v>
      </c>
      <c r="N18" s="105"/>
    </row>
    <row r="19" spans="1:14" ht="13.8" customHeight="1" x14ac:dyDescent="0.3">
      <c r="A19" s="100" t="s">
        <v>2982</v>
      </c>
      <c r="B19" s="100"/>
      <c r="C19" s="101">
        <v>27908</v>
      </c>
      <c r="D19" s="101"/>
      <c r="E19" s="102" t="s">
        <v>336</v>
      </c>
      <c r="F19" s="102"/>
      <c r="G19" s="103">
        <v>1907</v>
      </c>
      <c r="H19" s="103"/>
      <c r="I19" s="104">
        <v>4.04</v>
      </c>
      <c r="J19" s="104"/>
      <c r="K19" s="101">
        <v>0</v>
      </c>
      <c r="L19" s="101"/>
      <c r="M19" s="99">
        <v>0</v>
      </c>
      <c r="N19" s="99"/>
    </row>
    <row r="20" spans="1:14" ht="13.8" customHeight="1" x14ac:dyDescent="0.3">
      <c r="A20" s="100" t="s">
        <v>2982</v>
      </c>
      <c r="B20" s="100"/>
      <c r="C20" s="101">
        <v>27935</v>
      </c>
      <c r="D20" s="101"/>
      <c r="E20" s="102" t="s">
        <v>337</v>
      </c>
      <c r="F20" s="102"/>
      <c r="G20" s="103">
        <v>2104</v>
      </c>
      <c r="H20" s="103"/>
      <c r="I20" s="104">
        <v>2.66</v>
      </c>
      <c r="J20" s="104"/>
      <c r="K20" s="101">
        <v>0</v>
      </c>
      <c r="L20" s="101"/>
      <c r="M20" s="99">
        <v>0</v>
      </c>
      <c r="N20" s="99"/>
    </row>
    <row r="21" spans="1:14" ht="13.8" customHeight="1" x14ac:dyDescent="0.3">
      <c r="A21" s="100" t="s">
        <v>2982</v>
      </c>
      <c r="B21" s="100"/>
      <c r="C21" s="101">
        <v>27971</v>
      </c>
      <c r="D21" s="101"/>
      <c r="E21" s="102" t="s">
        <v>338</v>
      </c>
      <c r="F21" s="102"/>
      <c r="G21" s="103">
        <v>4253</v>
      </c>
      <c r="H21" s="103"/>
      <c r="I21" s="104">
        <v>0.19</v>
      </c>
      <c r="J21" s="104"/>
      <c r="K21" s="101">
        <v>0</v>
      </c>
      <c r="L21" s="101"/>
      <c r="M21" s="99">
        <v>0</v>
      </c>
      <c r="N21" s="99"/>
    </row>
    <row r="22" spans="1:14" ht="71.7" customHeight="1" x14ac:dyDescent="0.3">
      <c r="A22" s="106" t="s">
        <v>2992</v>
      </c>
      <c r="B22" s="106"/>
      <c r="C22" s="106" t="s">
        <v>2993</v>
      </c>
      <c r="D22" s="106"/>
      <c r="E22" s="106" t="s">
        <v>2994</v>
      </c>
      <c r="F22" s="106"/>
      <c r="G22" s="106" t="s">
        <v>2995</v>
      </c>
      <c r="H22" s="106"/>
      <c r="I22" s="106" t="s">
        <v>2979</v>
      </c>
      <c r="J22" s="107"/>
      <c r="K22" s="106" t="s">
        <v>2996</v>
      </c>
      <c r="L22" s="106"/>
      <c r="M22" s="106" t="s">
        <v>2997</v>
      </c>
      <c r="N22" s="106"/>
    </row>
    <row r="23" spans="1:14" ht="13.8" customHeight="1" x14ac:dyDescent="0.3">
      <c r="A23" s="100" t="s">
        <v>2982</v>
      </c>
      <c r="B23" s="100"/>
      <c r="C23" s="101">
        <v>28077</v>
      </c>
      <c r="D23" s="101"/>
      <c r="E23" s="102" t="s">
        <v>339</v>
      </c>
      <c r="F23" s="102"/>
      <c r="G23" s="103">
        <v>1848</v>
      </c>
      <c r="H23" s="103"/>
      <c r="I23" s="104">
        <v>1.41</v>
      </c>
      <c r="J23" s="104"/>
      <c r="K23" s="101">
        <v>0</v>
      </c>
      <c r="L23" s="101"/>
      <c r="M23" s="99">
        <v>0</v>
      </c>
      <c r="N23" s="99"/>
    </row>
    <row r="24" spans="1:14" ht="13.8" customHeight="1" x14ac:dyDescent="0.3">
      <c r="A24" s="100" t="s">
        <v>2982</v>
      </c>
      <c r="B24" s="100"/>
      <c r="C24" s="101">
        <v>28139</v>
      </c>
      <c r="D24" s="101"/>
      <c r="E24" s="102" t="s">
        <v>2998</v>
      </c>
      <c r="F24" s="102"/>
      <c r="G24" s="103">
        <v>1663</v>
      </c>
      <c r="H24" s="103"/>
      <c r="I24" s="104">
        <v>2.95</v>
      </c>
      <c r="J24" s="104"/>
      <c r="K24" s="101">
        <v>0</v>
      </c>
      <c r="L24" s="101"/>
      <c r="M24" s="99">
        <v>0</v>
      </c>
      <c r="N24" s="99"/>
    </row>
    <row r="25" spans="1:14" ht="13.8" customHeight="1" x14ac:dyDescent="0.3">
      <c r="A25" s="100" t="s">
        <v>2982</v>
      </c>
      <c r="B25" s="100"/>
      <c r="C25" s="101">
        <v>28193</v>
      </c>
      <c r="D25" s="101"/>
      <c r="E25" s="102" t="s">
        <v>340</v>
      </c>
      <c r="F25" s="102"/>
      <c r="G25" s="103">
        <v>1932</v>
      </c>
      <c r="H25" s="103"/>
      <c r="I25" s="104">
        <v>2.12</v>
      </c>
      <c r="J25" s="104"/>
      <c r="K25" s="101">
        <v>0</v>
      </c>
      <c r="L25" s="101"/>
      <c r="M25" s="99">
        <v>0</v>
      </c>
      <c r="N25" s="99"/>
    </row>
    <row r="26" spans="1:14" ht="13.8" customHeight="1" x14ac:dyDescent="0.3">
      <c r="A26" s="100" t="s">
        <v>2982</v>
      </c>
      <c r="B26" s="100"/>
      <c r="C26" s="101">
        <v>28246</v>
      </c>
      <c r="D26" s="101"/>
      <c r="E26" s="102" t="s">
        <v>341</v>
      </c>
      <c r="F26" s="102"/>
      <c r="G26" s="103">
        <v>2272</v>
      </c>
      <c r="H26" s="103"/>
      <c r="I26" s="104">
        <v>11.27</v>
      </c>
      <c r="J26" s="104"/>
      <c r="K26" s="101">
        <v>0</v>
      </c>
      <c r="L26" s="101"/>
      <c r="M26" s="99">
        <v>0</v>
      </c>
      <c r="N26" s="99"/>
    </row>
    <row r="27" spans="1:14" ht="13.8" customHeight="1" x14ac:dyDescent="0.3">
      <c r="A27" s="100" t="s">
        <v>2982</v>
      </c>
      <c r="B27" s="100"/>
      <c r="C27" s="101">
        <v>28335</v>
      </c>
      <c r="D27" s="101"/>
      <c r="E27" s="102" t="s">
        <v>342</v>
      </c>
      <c r="F27" s="102"/>
      <c r="G27" s="103">
        <v>3591</v>
      </c>
      <c r="H27" s="103"/>
      <c r="I27" s="104">
        <v>0.86</v>
      </c>
      <c r="J27" s="104"/>
      <c r="K27" s="101">
        <v>0</v>
      </c>
      <c r="L27" s="101"/>
      <c r="M27" s="99">
        <v>0</v>
      </c>
      <c r="N27" s="99"/>
    </row>
    <row r="28" spans="1:14" ht="13.8" customHeight="1" x14ac:dyDescent="0.3">
      <c r="A28" s="100" t="s">
        <v>2982</v>
      </c>
      <c r="B28" s="100"/>
      <c r="C28" s="101">
        <v>28415</v>
      </c>
      <c r="D28" s="101"/>
      <c r="E28" s="102" t="s">
        <v>343</v>
      </c>
      <c r="F28" s="102"/>
      <c r="G28" s="103">
        <v>2165</v>
      </c>
      <c r="H28" s="103"/>
      <c r="I28" s="104">
        <v>2.59</v>
      </c>
      <c r="J28" s="104"/>
      <c r="K28" s="101">
        <v>0</v>
      </c>
      <c r="L28" s="101"/>
      <c r="M28" s="99">
        <v>0</v>
      </c>
      <c r="N28" s="99"/>
    </row>
    <row r="29" spans="1:14" ht="30" customHeight="1" x14ac:dyDescent="0.3">
      <c r="A29" s="100" t="s">
        <v>2982</v>
      </c>
      <c r="B29" s="100"/>
      <c r="C29" s="101">
        <v>28497</v>
      </c>
      <c r="D29" s="101"/>
      <c r="E29" s="102" t="s">
        <v>344</v>
      </c>
      <c r="F29" s="102"/>
      <c r="G29" s="103">
        <v>2416</v>
      </c>
      <c r="H29" s="103"/>
      <c r="I29" s="104">
        <v>3.1</v>
      </c>
      <c r="J29" s="104"/>
      <c r="K29" s="100" t="s">
        <v>2986</v>
      </c>
      <c r="L29" s="100"/>
      <c r="M29" s="105" t="s">
        <v>2987</v>
      </c>
      <c r="N29" s="105"/>
    </row>
    <row r="30" spans="1:14" ht="13.8" customHeight="1" x14ac:dyDescent="0.3">
      <c r="A30" s="100" t="s">
        <v>2982</v>
      </c>
      <c r="B30" s="100"/>
      <c r="C30" s="101">
        <v>28530</v>
      </c>
      <c r="D30" s="101"/>
      <c r="E30" s="102" t="s">
        <v>345</v>
      </c>
      <c r="F30" s="102"/>
      <c r="G30" s="103">
        <v>3135</v>
      </c>
      <c r="H30" s="103"/>
      <c r="I30" s="104">
        <v>6.03</v>
      </c>
      <c r="J30" s="104"/>
      <c r="K30" s="101">
        <v>0</v>
      </c>
      <c r="L30" s="101"/>
      <c r="M30" s="99">
        <v>0</v>
      </c>
      <c r="N30" s="99"/>
    </row>
    <row r="31" spans="1:14" ht="13.8" customHeight="1" x14ac:dyDescent="0.3">
      <c r="A31" s="100" t="s">
        <v>2982</v>
      </c>
      <c r="B31" s="100"/>
      <c r="C31" s="101">
        <v>28610</v>
      </c>
      <c r="D31" s="101"/>
      <c r="E31" s="102" t="s">
        <v>2999</v>
      </c>
      <c r="F31" s="102"/>
      <c r="G31" s="103">
        <v>2333</v>
      </c>
      <c r="H31" s="103"/>
      <c r="I31" s="104">
        <v>5.27</v>
      </c>
      <c r="J31" s="104"/>
      <c r="K31" s="101">
        <v>0</v>
      </c>
      <c r="L31" s="101"/>
      <c r="M31" s="99">
        <v>0</v>
      </c>
      <c r="N31" s="99"/>
    </row>
    <row r="32" spans="1:14" ht="30" customHeight="1" x14ac:dyDescent="0.3">
      <c r="A32" s="100" t="s">
        <v>2982</v>
      </c>
      <c r="B32" s="100"/>
      <c r="C32" s="101">
        <v>28665</v>
      </c>
      <c r="D32" s="101"/>
      <c r="E32" s="102" t="s">
        <v>346</v>
      </c>
      <c r="F32" s="102"/>
      <c r="G32" s="103">
        <v>4297</v>
      </c>
      <c r="H32" s="103"/>
      <c r="I32" s="104">
        <v>23.23</v>
      </c>
      <c r="J32" s="104"/>
      <c r="K32" s="100" t="s">
        <v>2986</v>
      </c>
      <c r="L32" s="100"/>
      <c r="M32" s="105" t="s">
        <v>2987</v>
      </c>
      <c r="N32" s="105"/>
    </row>
    <row r="33" spans="1:14" ht="13.8" customHeight="1" x14ac:dyDescent="0.3">
      <c r="A33" s="100" t="s">
        <v>2982</v>
      </c>
      <c r="B33" s="100"/>
      <c r="C33" s="101">
        <v>28709</v>
      </c>
      <c r="D33" s="101"/>
      <c r="E33" s="102" t="s">
        <v>3000</v>
      </c>
      <c r="F33" s="102"/>
      <c r="G33" s="103">
        <v>2427</v>
      </c>
      <c r="H33" s="103"/>
      <c r="I33" s="104">
        <v>0</v>
      </c>
      <c r="J33" s="104"/>
      <c r="K33" s="101">
        <v>0</v>
      </c>
      <c r="L33" s="101"/>
      <c r="M33" s="99">
        <v>0</v>
      </c>
      <c r="N33" s="99"/>
    </row>
    <row r="34" spans="1:14" ht="13.8" customHeight="1" x14ac:dyDescent="0.3">
      <c r="A34" s="100" t="s">
        <v>2982</v>
      </c>
      <c r="B34" s="100"/>
      <c r="C34" s="101">
        <v>28763</v>
      </c>
      <c r="D34" s="101"/>
      <c r="E34" s="102" t="s">
        <v>347</v>
      </c>
      <c r="F34" s="102"/>
      <c r="G34" s="103">
        <v>2798</v>
      </c>
      <c r="H34" s="103"/>
      <c r="I34" s="104">
        <v>7.65</v>
      </c>
      <c r="J34" s="104"/>
      <c r="K34" s="101">
        <v>0</v>
      </c>
      <c r="L34" s="101"/>
      <c r="M34" s="99">
        <v>0</v>
      </c>
      <c r="N34" s="99"/>
    </row>
    <row r="35" spans="1:14" ht="30" customHeight="1" x14ac:dyDescent="0.3">
      <c r="A35" s="100" t="s">
        <v>2982</v>
      </c>
      <c r="B35" s="100"/>
      <c r="C35" s="101">
        <v>28816</v>
      </c>
      <c r="D35" s="101"/>
      <c r="E35" s="102" t="s">
        <v>348</v>
      </c>
      <c r="F35" s="102"/>
      <c r="G35" s="103">
        <v>2297</v>
      </c>
      <c r="H35" s="103"/>
      <c r="I35" s="104">
        <v>11.58</v>
      </c>
      <c r="J35" s="104"/>
      <c r="K35" s="100" t="s">
        <v>2983</v>
      </c>
      <c r="L35" s="100"/>
      <c r="M35" s="105" t="s">
        <v>2984</v>
      </c>
      <c r="N35" s="105"/>
    </row>
    <row r="36" spans="1:14" ht="13.8" customHeight="1" x14ac:dyDescent="0.3">
      <c r="A36" s="100" t="s">
        <v>2982</v>
      </c>
      <c r="B36" s="100"/>
      <c r="C36" s="101">
        <v>28889</v>
      </c>
      <c r="D36" s="101"/>
      <c r="E36" s="102" t="s">
        <v>349</v>
      </c>
      <c r="F36" s="102"/>
      <c r="G36" s="103">
        <v>1354</v>
      </c>
      <c r="H36" s="103"/>
      <c r="I36" s="104">
        <v>2.14</v>
      </c>
      <c r="J36" s="104"/>
      <c r="K36" s="101">
        <v>0</v>
      </c>
      <c r="L36" s="101"/>
      <c r="M36" s="99">
        <v>0</v>
      </c>
      <c r="N36" s="99"/>
    </row>
    <row r="37" spans="1:14" ht="13.8" customHeight="1" x14ac:dyDescent="0.3">
      <c r="A37" s="100" t="s">
        <v>2982</v>
      </c>
      <c r="B37" s="100"/>
      <c r="C37" s="101">
        <v>28941</v>
      </c>
      <c r="D37" s="101"/>
      <c r="E37" s="102" t="s">
        <v>350</v>
      </c>
      <c r="F37" s="102"/>
      <c r="G37" s="103">
        <v>2509</v>
      </c>
      <c r="H37" s="103"/>
      <c r="I37" s="104">
        <v>1.28</v>
      </c>
      <c r="J37" s="104"/>
      <c r="K37" s="101">
        <v>0</v>
      </c>
      <c r="L37" s="101"/>
      <c r="M37" s="99">
        <v>0</v>
      </c>
      <c r="N37" s="99"/>
    </row>
    <row r="38" spans="1:14" ht="30" customHeight="1" x14ac:dyDescent="0.3">
      <c r="A38" s="100" t="s">
        <v>2982</v>
      </c>
      <c r="B38" s="100"/>
      <c r="C38" s="101">
        <v>29001</v>
      </c>
      <c r="D38" s="101"/>
      <c r="E38" s="102" t="s">
        <v>351</v>
      </c>
      <c r="F38" s="102"/>
      <c r="G38" s="103">
        <v>3780</v>
      </c>
      <c r="H38" s="103"/>
      <c r="I38" s="104">
        <v>13.68</v>
      </c>
      <c r="J38" s="104"/>
      <c r="K38" s="100" t="s">
        <v>2986</v>
      </c>
      <c r="L38" s="100"/>
      <c r="M38" s="105" t="s">
        <v>2987</v>
      </c>
      <c r="N38" s="105"/>
    </row>
    <row r="39" spans="1:14" ht="13.8" customHeight="1" x14ac:dyDescent="0.3">
      <c r="A39" s="100" t="s">
        <v>2982</v>
      </c>
      <c r="B39" s="100"/>
      <c r="C39" s="101">
        <v>29038</v>
      </c>
      <c r="D39" s="101"/>
      <c r="E39" s="102" t="s">
        <v>352</v>
      </c>
      <c r="F39" s="102"/>
      <c r="G39" s="103">
        <v>2616</v>
      </c>
      <c r="H39" s="103"/>
      <c r="I39" s="104">
        <v>1.22</v>
      </c>
      <c r="J39" s="104"/>
      <c r="K39" s="101">
        <v>0</v>
      </c>
      <c r="L39" s="101"/>
      <c r="M39" s="99">
        <v>0</v>
      </c>
      <c r="N39" s="99"/>
    </row>
    <row r="40" spans="1:14" ht="30" customHeight="1" x14ac:dyDescent="0.3">
      <c r="A40" s="100" t="s">
        <v>2982</v>
      </c>
      <c r="B40" s="100"/>
      <c r="C40" s="101">
        <v>29092</v>
      </c>
      <c r="D40" s="101"/>
      <c r="E40" s="102" t="s">
        <v>353</v>
      </c>
      <c r="F40" s="102"/>
      <c r="G40" s="103">
        <v>6816</v>
      </c>
      <c r="H40" s="103"/>
      <c r="I40" s="104">
        <v>22.67</v>
      </c>
      <c r="J40" s="104"/>
      <c r="K40" s="100" t="s">
        <v>2986</v>
      </c>
      <c r="L40" s="100"/>
      <c r="M40" s="105" t="s">
        <v>2987</v>
      </c>
      <c r="N40" s="105"/>
    </row>
    <row r="41" spans="1:14" ht="30" customHeight="1" x14ac:dyDescent="0.3">
      <c r="A41" s="100" t="s">
        <v>2982</v>
      </c>
      <c r="B41" s="100"/>
      <c r="C41" s="101">
        <v>29154</v>
      </c>
      <c r="D41" s="101"/>
      <c r="E41" s="102" t="s">
        <v>178</v>
      </c>
      <c r="F41" s="102"/>
      <c r="G41" s="103">
        <v>5260</v>
      </c>
      <c r="H41" s="103"/>
      <c r="I41" s="104">
        <v>14.94</v>
      </c>
      <c r="J41" s="104"/>
      <c r="K41" s="100" t="s">
        <v>2988</v>
      </c>
      <c r="L41" s="100"/>
      <c r="M41" s="105" t="s">
        <v>2989</v>
      </c>
      <c r="N41" s="105"/>
    </row>
    <row r="42" spans="1:14" ht="13.8" customHeight="1" x14ac:dyDescent="0.3">
      <c r="A42" s="100" t="s">
        <v>2982</v>
      </c>
      <c r="B42" s="100"/>
      <c r="C42" s="101">
        <v>29243</v>
      </c>
      <c r="D42" s="101"/>
      <c r="E42" s="102" t="s">
        <v>354</v>
      </c>
      <c r="F42" s="102"/>
      <c r="G42" s="103">
        <v>2967</v>
      </c>
      <c r="H42" s="103"/>
      <c r="I42" s="104">
        <v>2.5299999999999998</v>
      </c>
      <c r="J42" s="104"/>
      <c r="K42" s="101">
        <v>0</v>
      </c>
      <c r="L42" s="101"/>
      <c r="M42" s="99">
        <v>0</v>
      </c>
      <c r="N42" s="99"/>
    </row>
    <row r="43" spans="1:14" ht="30" customHeight="1" x14ac:dyDescent="0.3">
      <c r="A43" s="100" t="s">
        <v>2982</v>
      </c>
      <c r="B43" s="100"/>
      <c r="C43" s="101">
        <v>29341</v>
      </c>
      <c r="D43" s="101"/>
      <c r="E43" s="102" t="s">
        <v>355</v>
      </c>
      <c r="F43" s="102"/>
      <c r="G43" s="103">
        <v>2586</v>
      </c>
      <c r="H43" s="103"/>
      <c r="I43" s="104">
        <v>33.22</v>
      </c>
      <c r="J43" s="104"/>
      <c r="K43" s="100" t="s">
        <v>2990</v>
      </c>
      <c r="L43" s="100"/>
      <c r="M43" s="105" t="s">
        <v>2991</v>
      </c>
      <c r="N43" s="105"/>
    </row>
    <row r="44" spans="1:14" ht="30" customHeight="1" x14ac:dyDescent="0.3">
      <c r="A44" s="100" t="s">
        <v>2982</v>
      </c>
      <c r="B44" s="100"/>
      <c r="C44" s="101">
        <v>29403</v>
      </c>
      <c r="D44" s="101"/>
      <c r="E44" s="102" t="s">
        <v>356</v>
      </c>
      <c r="F44" s="102"/>
      <c r="G44" s="103">
        <v>3680</v>
      </c>
      <c r="H44" s="103"/>
      <c r="I44" s="104">
        <v>7.77</v>
      </c>
      <c r="J44" s="104"/>
      <c r="K44" s="100" t="s">
        <v>2986</v>
      </c>
      <c r="L44" s="100"/>
      <c r="M44" s="105" t="s">
        <v>2987</v>
      </c>
      <c r="N44" s="105"/>
    </row>
    <row r="45" spans="1:14" ht="13.8" customHeight="1" x14ac:dyDescent="0.3">
      <c r="A45" s="100" t="s">
        <v>2982</v>
      </c>
      <c r="B45" s="100"/>
      <c r="C45" s="101">
        <v>29467</v>
      </c>
      <c r="D45" s="101"/>
      <c r="E45" s="102" t="s">
        <v>357</v>
      </c>
      <c r="F45" s="102"/>
      <c r="G45" s="103">
        <v>3588</v>
      </c>
      <c r="H45" s="103"/>
      <c r="I45" s="104">
        <v>8.84</v>
      </c>
      <c r="J45" s="104"/>
      <c r="K45" s="101">
        <v>0</v>
      </c>
      <c r="L45" s="101"/>
      <c r="M45" s="99">
        <v>0</v>
      </c>
      <c r="N45" s="99"/>
    </row>
    <row r="46" spans="1:14" ht="13.8" customHeight="1" x14ac:dyDescent="0.3">
      <c r="A46" s="100" t="s">
        <v>2982</v>
      </c>
      <c r="B46" s="100"/>
      <c r="C46" s="101">
        <v>29519</v>
      </c>
      <c r="D46" s="101"/>
      <c r="E46" s="102" t="s">
        <v>358</v>
      </c>
      <c r="F46" s="102"/>
      <c r="G46" s="103">
        <v>3315</v>
      </c>
      <c r="H46" s="103"/>
      <c r="I46" s="104">
        <v>4.62</v>
      </c>
      <c r="J46" s="104"/>
      <c r="K46" s="101">
        <v>0</v>
      </c>
      <c r="L46" s="101"/>
      <c r="M46" s="99">
        <v>0</v>
      </c>
      <c r="N46" s="99"/>
    </row>
    <row r="47" spans="1:14" ht="30" customHeight="1" x14ac:dyDescent="0.3">
      <c r="A47" s="100" t="s">
        <v>2982</v>
      </c>
      <c r="B47" s="100"/>
      <c r="C47" s="101">
        <v>29573</v>
      </c>
      <c r="D47" s="101"/>
      <c r="E47" s="102" t="s">
        <v>359</v>
      </c>
      <c r="F47" s="102"/>
      <c r="G47" s="103">
        <v>3309</v>
      </c>
      <c r="H47" s="103"/>
      <c r="I47" s="104">
        <v>21.31</v>
      </c>
      <c r="J47" s="104"/>
      <c r="K47" s="100" t="s">
        <v>2990</v>
      </c>
      <c r="L47" s="100"/>
      <c r="M47" s="105" t="s">
        <v>2991</v>
      </c>
      <c r="N47" s="105"/>
    </row>
    <row r="48" spans="1:14" ht="30" customHeight="1" x14ac:dyDescent="0.3">
      <c r="A48" s="100" t="s">
        <v>2982</v>
      </c>
      <c r="B48" s="100"/>
      <c r="C48" s="101">
        <v>29662</v>
      </c>
      <c r="D48" s="101"/>
      <c r="E48" s="102" t="s">
        <v>3001</v>
      </c>
      <c r="F48" s="102"/>
      <c r="G48" s="103">
        <v>2395</v>
      </c>
      <c r="H48" s="103"/>
      <c r="I48" s="104">
        <v>19.420000000000002</v>
      </c>
      <c r="J48" s="104"/>
      <c r="K48" s="100" t="s">
        <v>2986</v>
      </c>
      <c r="L48" s="100"/>
      <c r="M48" s="105" t="s">
        <v>2987</v>
      </c>
      <c r="N48" s="105"/>
    </row>
    <row r="49" spans="1:14" ht="30" customHeight="1" x14ac:dyDescent="0.3">
      <c r="A49" s="100" t="s">
        <v>2982</v>
      </c>
      <c r="B49" s="100"/>
      <c r="C49" s="101">
        <v>29724</v>
      </c>
      <c r="D49" s="101"/>
      <c r="E49" s="102" t="s">
        <v>361</v>
      </c>
      <c r="F49" s="102"/>
      <c r="G49" s="103">
        <v>4399</v>
      </c>
      <c r="H49" s="103"/>
      <c r="I49" s="104">
        <v>28.96</v>
      </c>
      <c r="J49" s="104"/>
      <c r="K49" s="100" t="s">
        <v>2986</v>
      </c>
      <c r="L49" s="100"/>
      <c r="M49" s="105" t="s">
        <v>2987</v>
      </c>
      <c r="N49" s="105"/>
    </row>
    <row r="50" spans="1:14" ht="13.8" customHeight="1" x14ac:dyDescent="0.3">
      <c r="A50" s="100" t="s">
        <v>2982</v>
      </c>
      <c r="B50" s="100"/>
      <c r="C50" s="101">
        <v>29760</v>
      </c>
      <c r="D50" s="101"/>
      <c r="E50" s="102" t="s">
        <v>362</v>
      </c>
      <c r="F50" s="102"/>
      <c r="G50" s="103">
        <v>1518</v>
      </c>
      <c r="H50" s="103"/>
      <c r="I50" s="104">
        <v>0</v>
      </c>
      <c r="J50" s="104"/>
      <c r="K50" s="101">
        <v>0</v>
      </c>
      <c r="L50" s="101"/>
      <c r="M50" s="99">
        <v>0</v>
      </c>
      <c r="N50" s="99"/>
    </row>
    <row r="51" spans="1:14" ht="30" customHeight="1" x14ac:dyDescent="0.3">
      <c r="A51" s="100" t="s">
        <v>2982</v>
      </c>
      <c r="B51" s="100"/>
      <c r="C51" s="101">
        <v>29813</v>
      </c>
      <c r="D51" s="101"/>
      <c r="E51" s="102" t="s">
        <v>363</v>
      </c>
      <c r="F51" s="102"/>
      <c r="G51" s="103">
        <v>3233</v>
      </c>
      <c r="H51" s="103"/>
      <c r="I51" s="104">
        <v>24.74</v>
      </c>
      <c r="J51" s="104"/>
      <c r="K51" s="100" t="s">
        <v>2990</v>
      </c>
      <c r="L51" s="100"/>
      <c r="M51" s="105" t="s">
        <v>2991</v>
      </c>
      <c r="N51" s="105"/>
    </row>
    <row r="52" spans="1:14" ht="13.8" customHeight="1" x14ac:dyDescent="0.3">
      <c r="A52" s="100" t="s">
        <v>2982</v>
      </c>
      <c r="B52" s="100"/>
      <c r="C52" s="101">
        <v>29902</v>
      </c>
      <c r="D52" s="101"/>
      <c r="E52" s="102" t="s">
        <v>364</v>
      </c>
      <c r="F52" s="102"/>
      <c r="G52" s="103">
        <v>3580</v>
      </c>
      <c r="H52" s="103"/>
      <c r="I52" s="104">
        <v>19.25</v>
      </c>
      <c r="J52" s="104"/>
      <c r="K52" s="101">
        <v>0</v>
      </c>
      <c r="L52" s="101"/>
      <c r="M52" s="99">
        <v>0</v>
      </c>
      <c r="N52" s="99"/>
    </row>
    <row r="53" spans="1:14" ht="13.8" customHeight="1" x14ac:dyDescent="0.3">
      <c r="A53" s="100" t="s">
        <v>2982</v>
      </c>
      <c r="B53" s="100"/>
      <c r="C53" s="101">
        <v>29948</v>
      </c>
      <c r="D53" s="101"/>
      <c r="E53" s="102" t="s">
        <v>365</v>
      </c>
      <c r="F53" s="102"/>
      <c r="G53" s="103">
        <v>2887</v>
      </c>
      <c r="H53" s="103"/>
      <c r="I53" s="104">
        <v>0.9</v>
      </c>
      <c r="J53" s="104"/>
      <c r="K53" s="101">
        <v>0</v>
      </c>
      <c r="L53" s="101"/>
      <c r="M53" s="99">
        <v>0</v>
      </c>
      <c r="N53" s="99"/>
    </row>
    <row r="54" spans="1:14" ht="13.8" customHeight="1" x14ac:dyDescent="0.3">
      <c r="A54" s="100" t="s">
        <v>2982</v>
      </c>
      <c r="B54" s="100"/>
      <c r="C54" s="101">
        <v>30014</v>
      </c>
      <c r="D54" s="101"/>
      <c r="E54" s="102" t="s">
        <v>366</v>
      </c>
      <c r="F54" s="102"/>
      <c r="G54" s="103">
        <v>2828</v>
      </c>
      <c r="H54" s="103"/>
      <c r="I54" s="104">
        <v>4.17</v>
      </c>
      <c r="J54" s="104"/>
      <c r="K54" s="101">
        <v>0</v>
      </c>
      <c r="L54" s="101"/>
      <c r="M54" s="99">
        <v>0</v>
      </c>
      <c r="N54" s="99"/>
    </row>
    <row r="55" spans="1:14" ht="71.7" customHeight="1" x14ac:dyDescent="0.3">
      <c r="A55" s="108" t="s">
        <v>2975</v>
      </c>
      <c r="B55" s="108"/>
      <c r="C55" s="108" t="s">
        <v>2976</v>
      </c>
      <c r="D55" s="108"/>
      <c r="E55" s="108" t="s">
        <v>2977</v>
      </c>
      <c r="F55" s="108"/>
      <c r="G55" s="108" t="s">
        <v>2978</v>
      </c>
      <c r="H55" s="108"/>
      <c r="I55" s="109" t="s">
        <v>2979</v>
      </c>
      <c r="J55" s="110"/>
      <c r="K55" s="108" t="s">
        <v>2980</v>
      </c>
      <c r="L55" s="108"/>
      <c r="M55" s="108" t="s">
        <v>2981</v>
      </c>
      <c r="N55" s="108"/>
    </row>
    <row r="56" spans="1:14" ht="13.8" customHeight="1" x14ac:dyDescent="0.3">
      <c r="A56" s="100" t="s">
        <v>2982</v>
      </c>
      <c r="B56" s="100"/>
      <c r="C56" s="101">
        <v>30069</v>
      </c>
      <c r="D56" s="101"/>
      <c r="E56" s="100" t="s">
        <v>367</v>
      </c>
      <c r="F56" s="100"/>
      <c r="G56" s="103">
        <v>2717</v>
      </c>
      <c r="H56" s="103"/>
      <c r="I56" s="104">
        <v>5.56</v>
      </c>
      <c r="J56" s="104"/>
      <c r="K56" s="101">
        <v>0</v>
      </c>
      <c r="L56" s="101"/>
      <c r="M56" s="99">
        <v>0</v>
      </c>
      <c r="N56" s="99"/>
    </row>
    <row r="57" spans="1:14" ht="13.8" customHeight="1" x14ac:dyDescent="0.3">
      <c r="A57" s="100" t="s">
        <v>2982</v>
      </c>
      <c r="B57" s="100"/>
      <c r="C57" s="101">
        <v>30149</v>
      </c>
      <c r="D57" s="101"/>
      <c r="E57" s="100" t="s">
        <v>368</v>
      </c>
      <c r="F57" s="100"/>
      <c r="G57" s="103">
        <v>5240</v>
      </c>
      <c r="H57" s="103"/>
      <c r="I57" s="104">
        <v>2.69</v>
      </c>
      <c r="J57" s="104"/>
      <c r="K57" s="101">
        <v>0</v>
      </c>
      <c r="L57" s="101"/>
      <c r="M57" s="99">
        <v>0</v>
      </c>
      <c r="N57" s="99"/>
    </row>
    <row r="58" spans="1:14" ht="13.8" customHeight="1" x14ac:dyDescent="0.3">
      <c r="A58" s="100" t="s">
        <v>2982</v>
      </c>
      <c r="B58" s="100"/>
      <c r="C58" s="101">
        <v>30229</v>
      </c>
      <c r="D58" s="101"/>
      <c r="E58" s="100" t="s">
        <v>369</v>
      </c>
      <c r="F58" s="100"/>
      <c r="G58" s="103">
        <v>2773</v>
      </c>
      <c r="H58" s="103"/>
      <c r="I58" s="104">
        <v>12.55</v>
      </c>
      <c r="J58" s="104"/>
      <c r="K58" s="101">
        <v>0</v>
      </c>
      <c r="L58" s="101"/>
      <c r="M58" s="99">
        <v>0</v>
      </c>
      <c r="N58" s="99"/>
    </row>
    <row r="59" spans="1:14" ht="30" customHeight="1" x14ac:dyDescent="0.3">
      <c r="A59" s="100" t="s">
        <v>2982</v>
      </c>
      <c r="B59" s="100"/>
      <c r="C59" s="101">
        <v>30274</v>
      </c>
      <c r="D59" s="101"/>
      <c r="E59" s="100" t="s">
        <v>370</v>
      </c>
      <c r="F59" s="100"/>
      <c r="G59" s="103">
        <v>6532</v>
      </c>
      <c r="H59" s="103"/>
      <c r="I59" s="104">
        <v>11.51</v>
      </c>
      <c r="J59" s="104"/>
      <c r="K59" s="100" t="s">
        <v>2983</v>
      </c>
      <c r="L59" s="100"/>
      <c r="M59" s="105" t="s">
        <v>2984</v>
      </c>
      <c r="N59" s="105"/>
    </row>
    <row r="60" spans="1:14" ht="13.8" customHeight="1" x14ac:dyDescent="0.3">
      <c r="A60" s="100" t="s">
        <v>2982</v>
      </c>
      <c r="B60" s="100"/>
      <c r="C60" s="101">
        <v>30336</v>
      </c>
      <c r="D60" s="101"/>
      <c r="E60" s="100" t="s">
        <v>371</v>
      </c>
      <c r="F60" s="100"/>
      <c r="G60" s="103">
        <v>3209</v>
      </c>
      <c r="H60" s="103"/>
      <c r="I60" s="104">
        <v>7.2</v>
      </c>
      <c r="J60" s="104"/>
      <c r="K60" s="101">
        <v>0</v>
      </c>
      <c r="L60" s="101"/>
      <c r="M60" s="99">
        <v>0</v>
      </c>
      <c r="N60" s="99"/>
    </row>
    <row r="61" spans="1:14" ht="13.8" customHeight="1" x14ac:dyDescent="0.3">
      <c r="A61" s="100" t="s">
        <v>2982</v>
      </c>
      <c r="B61" s="100"/>
      <c r="C61" s="101">
        <v>30416</v>
      </c>
      <c r="D61" s="101"/>
      <c r="E61" s="100" t="s">
        <v>372</v>
      </c>
      <c r="F61" s="100"/>
      <c r="G61" s="103">
        <v>1571</v>
      </c>
      <c r="H61" s="103"/>
      <c r="I61" s="104">
        <v>0.83</v>
      </c>
      <c r="J61" s="104"/>
      <c r="K61" s="101">
        <v>0</v>
      </c>
      <c r="L61" s="101"/>
      <c r="M61" s="99">
        <v>0</v>
      </c>
      <c r="N61" s="99"/>
    </row>
    <row r="62" spans="1:14" ht="13.8" customHeight="1" x14ac:dyDescent="0.3">
      <c r="A62" s="100" t="s">
        <v>2982</v>
      </c>
      <c r="B62" s="100"/>
      <c r="C62" s="101">
        <v>30470</v>
      </c>
      <c r="D62" s="101"/>
      <c r="E62" s="100" t="s">
        <v>373</v>
      </c>
      <c r="F62" s="100"/>
      <c r="G62" s="103">
        <v>2922</v>
      </c>
      <c r="H62" s="103"/>
      <c r="I62" s="104">
        <v>2.36</v>
      </c>
      <c r="J62" s="104"/>
      <c r="K62" s="101">
        <v>0</v>
      </c>
      <c r="L62" s="101"/>
      <c r="M62" s="99">
        <v>0</v>
      </c>
      <c r="N62" s="99"/>
    </row>
    <row r="63" spans="1:14" ht="13.8" customHeight="1" x14ac:dyDescent="0.3">
      <c r="A63" s="100" t="s">
        <v>2982</v>
      </c>
      <c r="B63" s="100"/>
      <c r="C63" s="101">
        <v>30568</v>
      </c>
      <c r="D63" s="101"/>
      <c r="E63" s="100" t="s">
        <v>206</v>
      </c>
      <c r="F63" s="100"/>
      <c r="G63" s="103">
        <v>7362</v>
      </c>
      <c r="H63" s="103"/>
      <c r="I63" s="104">
        <v>4.46</v>
      </c>
      <c r="J63" s="104"/>
      <c r="K63" s="101">
        <v>0</v>
      </c>
      <c r="L63" s="101"/>
      <c r="M63" s="99">
        <v>0</v>
      </c>
      <c r="N63" s="99"/>
    </row>
    <row r="64" spans="1:14" ht="30" customHeight="1" x14ac:dyDescent="0.3">
      <c r="A64" s="100" t="s">
        <v>2982</v>
      </c>
      <c r="B64" s="100"/>
      <c r="C64" s="101">
        <v>30648</v>
      </c>
      <c r="D64" s="101"/>
      <c r="E64" s="100" t="s">
        <v>374</v>
      </c>
      <c r="F64" s="100"/>
      <c r="G64" s="103">
        <v>2073</v>
      </c>
      <c r="H64" s="103"/>
      <c r="I64" s="104">
        <v>9.65</v>
      </c>
      <c r="J64" s="104"/>
      <c r="K64" s="100" t="s">
        <v>2986</v>
      </c>
      <c r="L64" s="100"/>
      <c r="M64" s="105" t="s">
        <v>2987</v>
      </c>
      <c r="N64" s="105"/>
    </row>
    <row r="65" spans="1:14" ht="13.8" customHeight="1" x14ac:dyDescent="0.3">
      <c r="A65" s="100" t="s">
        <v>2982</v>
      </c>
      <c r="B65" s="100"/>
      <c r="C65" s="101">
        <v>30719</v>
      </c>
      <c r="D65" s="101"/>
      <c r="E65" s="100" t="s">
        <v>375</v>
      </c>
      <c r="F65" s="100"/>
      <c r="G65" s="103">
        <v>2906</v>
      </c>
      <c r="H65" s="103"/>
      <c r="I65" s="104">
        <v>5.71</v>
      </c>
      <c r="J65" s="104"/>
      <c r="K65" s="101">
        <v>0</v>
      </c>
      <c r="L65" s="101"/>
      <c r="M65" s="99">
        <v>0</v>
      </c>
      <c r="N65" s="99"/>
    </row>
    <row r="66" spans="1:14" ht="13.8" customHeight="1" x14ac:dyDescent="0.3">
      <c r="A66" s="100" t="s">
        <v>2982</v>
      </c>
      <c r="B66" s="100"/>
      <c r="C66" s="101">
        <v>30773</v>
      </c>
      <c r="D66" s="101"/>
      <c r="E66" s="100" t="s">
        <v>376</v>
      </c>
      <c r="F66" s="100"/>
      <c r="G66" s="103">
        <v>3050</v>
      </c>
      <c r="H66" s="103"/>
      <c r="I66" s="104">
        <v>13.08</v>
      </c>
      <c r="J66" s="104"/>
      <c r="K66" s="101">
        <v>0</v>
      </c>
      <c r="L66" s="101"/>
      <c r="M66" s="99">
        <v>0</v>
      </c>
      <c r="N66" s="99"/>
    </row>
    <row r="67" spans="1:14" ht="13.8" customHeight="1" x14ac:dyDescent="0.3">
      <c r="A67" s="100" t="s">
        <v>2982</v>
      </c>
      <c r="B67" s="100"/>
      <c r="C67" s="101">
        <v>30844</v>
      </c>
      <c r="D67" s="101"/>
      <c r="E67" s="100" t="s">
        <v>377</v>
      </c>
      <c r="F67" s="100"/>
      <c r="G67" s="103">
        <v>2384</v>
      </c>
      <c r="H67" s="103"/>
      <c r="I67" s="104">
        <v>0</v>
      </c>
      <c r="J67" s="104"/>
      <c r="K67" s="101">
        <v>0</v>
      </c>
      <c r="L67" s="101"/>
      <c r="M67" s="99">
        <v>0</v>
      </c>
      <c r="N67" s="99"/>
    </row>
    <row r="68" spans="1:14" ht="30" customHeight="1" x14ac:dyDescent="0.3">
      <c r="A68" s="100" t="s">
        <v>2982</v>
      </c>
      <c r="B68" s="100"/>
      <c r="C68" s="101">
        <v>30871</v>
      </c>
      <c r="D68" s="101"/>
      <c r="E68" s="100" t="s">
        <v>378</v>
      </c>
      <c r="F68" s="100"/>
      <c r="G68" s="103">
        <v>1910</v>
      </c>
      <c r="H68" s="103"/>
      <c r="I68" s="104">
        <v>9.69</v>
      </c>
      <c r="J68" s="104"/>
      <c r="K68" s="100" t="s">
        <v>2988</v>
      </c>
      <c r="L68" s="100"/>
      <c r="M68" s="105" t="s">
        <v>2989</v>
      </c>
      <c r="N68" s="105"/>
    </row>
    <row r="69" spans="1:14" ht="13.8" customHeight="1" x14ac:dyDescent="0.3">
      <c r="A69" s="100" t="s">
        <v>2982</v>
      </c>
      <c r="B69" s="100"/>
      <c r="C69" s="101">
        <v>30988</v>
      </c>
      <c r="D69" s="101"/>
      <c r="E69" s="100" t="s">
        <v>380</v>
      </c>
      <c r="F69" s="100"/>
      <c r="G69" s="103">
        <v>3036</v>
      </c>
      <c r="H69" s="103"/>
      <c r="I69" s="104">
        <v>3.69</v>
      </c>
      <c r="J69" s="104"/>
      <c r="K69" s="101">
        <v>0</v>
      </c>
      <c r="L69" s="101"/>
      <c r="M69" s="99">
        <v>0</v>
      </c>
      <c r="N69" s="99"/>
    </row>
    <row r="70" spans="1:14" ht="13.8" customHeight="1" x14ac:dyDescent="0.3">
      <c r="A70" s="100" t="s">
        <v>2982</v>
      </c>
      <c r="B70" s="100"/>
      <c r="C70" s="101">
        <v>31011</v>
      </c>
      <c r="D70" s="101"/>
      <c r="E70" s="100" t="s">
        <v>381</v>
      </c>
      <c r="F70" s="100"/>
      <c r="G70" s="103">
        <v>4340</v>
      </c>
      <c r="H70" s="103"/>
      <c r="I70" s="104">
        <v>2.72</v>
      </c>
      <c r="J70" s="104"/>
      <c r="K70" s="101">
        <v>0</v>
      </c>
      <c r="L70" s="101"/>
      <c r="M70" s="99">
        <v>0</v>
      </c>
      <c r="N70" s="99"/>
    </row>
    <row r="71" spans="1:14" ht="13.8" customHeight="1" x14ac:dyDescent="0.3">
      <c r="A71" s="100" t="s">
        <v>2982</v>
      </c>
      <c r="B71" s="100"/>
      <c r="C71" s="101">
        <v>31057</v>
      </c>
      <c r="D71" s="101"/>
      <c r="E71" s="100" t="s">
        <v>3002</v>
      </c>
      <c r="F71" s="100"/>
      <c r="G71" s="103">
        <v>1475</v>
      </c>
      <c r="H71" s="103"/>
      <c r="I71" s="104">
        <v>0.75</v>
      </c>
      <c r="J71" s="104"/>
      <c r="K71" s="101">
        <v>0</v>
      </c>
      <c r="L71" s="101"/>
      <c r="M71" s="99">
        <v>0</v>
      </c>
      <c r="N71" s="99"/>
    </row>
    <row r="72" spans="1:14" ht="13.8" customHeight="1" x14ac:dyDescent="0.3">
      <c r="A72" s="100" t="s">
        <v>2982</v>
      </c>
      <c r="B72" s="100"/>
      <c r="C72" s="101">
        <v>31128</v>
      </c>
      <c r="D72" s="101"/>
      <c r="E72" s="100" t="s">
        <v>3003</v>
      </c>
      <c r="F72" s="100"/>
      <c r="G72" s="103">
        <v>2609</v>
      </c>
      <c r="H72" s="103"/>
      <c r="I72" s="104">
        <v>1.07</v>
      </c>
      <c r="J72" s="104"/>
      <c r="K72" s="101">
        <v>0</v>
      </c>
      <c r="L72" s="101"/>
      <c r="M72" s="99">
        <v>0</v>
      </c>
      <c r="N72" s="99"/>
    </row>
    <row r="73" spans="1:14" ht="13.8" customHeight="1" x14ac:dyDescent="0.3">
      <c r="A73" s="100" t="s">
        <v>2982</v>
      </c>
      <c r="B73" s="100"/>
      <c r="C73" s="101">
        <v>31208</v>
      </c>
      <c r="D73" s="101"/>
      <c r="E73" s="100" t="s">
        <v>382</v>
      </c>
      <c r="F73" s="100"/>
      <c r="G73" s="103">
        <v>1285</v>
      </c>
      <c r="H73" s="103"/>
      <c r="I73" s="104">
        <v>10.74</v>
      </c>
      <c r="J73" s="104"/>
      <c r="K73" s="101">
        <v>0</v>
      </c>
      <c r="L73" s="101"/>
      <c r="M73" s="99">
        <v>0</v>
      </c>
      <c r="N73" s="99"/>
    </row>
    <row r="74" spans="1:14" ht="25.5" customHeight="1" x14ac:dyDescent="0.3">
      <c r="A74" s="100" t="s">
        <v>2982</v>
      </c>
      <c r="B74" s="100"/>
      <c r="C74" s="101">
        <v>31262</v>
      </c>
      <c r="D74" s="101"/>
      <c r="E74" s="100" t="s">
        <v>3004</v>
      </c>
      <c r="F74" s="100"/>
      <c r="G74" s="103">
        <v>4356</v>
      </c>
      <c r="H74" s="103"/>
      <c r="I74" s="104">
        <v>15.27</v>
      </c>
      <c r="J74" s="104"/>
      <c r="K74" s="101">
        <v>0</v>
      </c>
      <c r="L74" s="101"/>
      <c r="M74" s="99">
        <v>0</v>
      </c>
      <c r="N74" s="99"/>
    </row>
    <row r="75" spans="1:14" ht="30" customHeight="1" x14ac:dyDescent="0.3">
      <c r="A75" s="100" t="s">
        <v>2982</v>
      </c>
      <c r="B75" s="100"/>
      <c r="C75" s="101">
        <v>31333</v>
      </c>
      <c r="D75" s="101"/>
      <c r="E75" s="100" t="s">
        <v>384</v>
      </c>
      <c r="F75" s="100"/>
      <c r="G75" s="103">
        <v>3876</v>
      </c>
      <c r="H75" s="103"/>
      <c r="I75" s="104">
        <v>13.91</v>
      </c>
      <c r="J75" s="104"/>
      <c r="K75" s="100" t="s">
        <v>2986</v>
      </c>
      <c r="L75" s="100"/>
      <c r="M75" s="105" t="s">
        <v>2987</v>
      </c>
      <c r="N75" s="105"/>
    </row>
    <row r="76" spans="1:14" ht="13.8" customHeight="1" x14ac:dyDescent="0.3">
      <c r="A76" s="100" t="s">
        <v>2982</v>
      </c>
      <c r="B76" s="100"/>
      <c r="C76" s="101">
        <v>31379</v>
      </c>
      <c r="D76" s="101"/>
      <c r="E76" s="100" t="s">
        <v>385</v>
      </c>
      <c r="F76" s="100"/>
      <c r="G76" s="103">
        <v>1021</v>
      </c>
      <c r="H76" s="103"/>
      <c r="I76" s="104">
        <v>0</v>
      </c>
      <c r="J76" s="104"/>
      <c r="K76" s="101">
        <v>0</v>
      </c>
      <c r="L76" s="101"/>
      <c r="M76" s="99">
        <v>0</v>
      </c>
      <c r="N76" s="99"/>
    </row>
    <row r="77" spans="1:14" ht="30" customHeight="1" x14ac:dyDescent="0.3">
      <c r="A77" s="100" t="s">
        <v>2982</v>
      </c>
      <c r="B77" s="100"/>
      <c r="C77" s="101">
        <v>31422</v>
      </c>
      <c r="D77" s="101"/>
      <c r="E77" s="100" t="s">
        <v>386</v>
      </c>
      <c r="F77" s="100"/>
      <c r="G77" s="103">
        <v>2543</v>
      </c>
      <c r="H77" s="103"/>
      <c r="I77" s="104">
        <v>15.53</v>
      </c>
      <c r="J77" s="104"/>
      <c r="K77" s="100" t="s">
        <v>2990</v>
      </c>
      <c r="L77" s="100"/>
      <c r="M77" s="105" t="s">
        <v>2991</v>
      </c>
      <c r="N77" s="105"/>
    </row>
    <row r="78" spans="1:14" ht="30" customHeight="1" x14ac:dyDescent="0.3">
      <c r="A78" s="100" t="s">
        <v>2982</v>
      </c>
      <c r="B78" s="100"/>
      <c r="C78" s="101">
        <v>31510</v>
      </c>
      <c r="D78" s="101"/>
      <c r="E78" s="100" t="s">
        <v>387</v>
      </c>
      <c r="F78" s="100"/>
      <c r="G78" s="103">
        <v>3259</v>
      </c>
      <c r="H78" s="103"/>
      <c r="I78" s="104">
        <v>7.73</v>
      </c>
      <c r="J78" s="104"/>
      <c r="K78" s="100" t="s">
        <v>2988</v>
      </c>
      <c r="L78" s="100"/>
      <c r="M78" s="105" t="s">
        <v>2989</v>
      </c>
      <c r="N78" s="105"/>
    </row>
    <row r="79" spans="1:14" ht="13.8" customHeight="1" x14ac:dyDescent="0.3">
      <c r="A79" s="100" t="s">
        <v>2982</v>
      </c>
      <c r="B79" s="100"/>
      <c r="C79" s="101">
        <v>31565</v>
      </c>
      <c r="D79" s="101"/>
      <c r="E79" s="100" t="s">
        <v>388</v>
      </c>
      <c r="F79" s="100"/>
      <c r="G79" s="103">
        <v>2690</v>
      </c>
      <c r="H79" s="103"/>
      <c r="I79" s="104">
        <v>11.86</v>
      </c>
      <c r="J79" s="104"/>
      <c r="K79" s="101">
        <v>0</v>
      </c>
      <c r="L79" s="101"/>
      <c r="M79" s="99">
        <v>0</v>
      </c>
      <c r="N79" s="99"/>
    </row>
    <row r="80" spans="1:14" ht="13.8" customHeight="1" x14ac:dyDescent="0.3">
      <c r="A80" s="100" t="s">
        <v>2982</v>
      </c>
      <c r="B80" s="100"/>
      <c r="C80" s="101">
        <v>31609</v>
      </c>
      <c r="D80" s="101"/>
      <c r="E80" s="100" t="s">
        <v>389</v>
      </c>
      <c r="F80" s="100"/>
      <c r="G80" s="103">
        <v>1969</v>
      </c>
      <c r="H80" s="103"/>
      <c r="I80" s="104">
        <v>0.1</v>
      </c>
      <c r="J80" s="104"/>
      <c r="K80" s="101">
        <v>0</v>
      </c>
      <c r="L80" s="101"/>
      <c r="M80" s="99">
        <v>0</v>
      </c>
      <c r="N80" s="99"/>
    </row>
    <row r="81" spans="1:14" ht="30" customHeight="1" x14ac:dyDescent="0.3">
      <c r="A81" s="100" t="s">
        <v>2982</v>
      </c>
      <c r="B81" s="100"/>
      <c r="C81" s="101">
        <v>31654</v>
      </c>
      <c r="D81" s="101"/>
      <c r="E81" s="100" t="s">
        <v>390</v>
      </c>
      <c r="F81" s="100"/>
      <c r="G81" s="103">
        <v>4063</v>
      </c>
      <c r="H81" s="103"/>
      <c r="I81" s="104">
        <v>17.18</v>
      </c>
      <c r="J81" s="104"/>
      <c r="K81" s="100" t="s">
        <v>2988</v>
      </c>
      <c r="L81" s="100"/>
      <c r="M81" s="105" t="s">
        <v>2989</v>
      </c>
      <c r="N81" s="105"/>
    </row>
    <row r="82" spans="1:14" ht="13.8" customHeight="1" x14ac:dyDescent="0.3">
      <c r="A82" s="100" t="s">
        <v>2982</v>
      </c>
      <c r="B82" s="100"/>
      <c r="C82" s="101">
        <v>31716</v>
      </c>
      <c r="D82" s="101"/>
      <c r="E82" s="100" t="s">
        <v>391</v>
      </c>
      <c r="F82" s="100"/>
      <c r="G82" s="103">
        <v>6968</v>
      </c>
      <c r="H82" s="103"/>
      <c r="I82" s="104">
        <v>9.31</v>
      </c>
      <c r="J82" s="104"/>
      <c r="K82" s="101">
        <v>0</v>
      </c>
      <c r="L82" s="101"/>
      <c r="M82" s="99">
        <v>0</v>
      </c>
      <c r="N82" s="99"/>
    </row>
    <row r="83" spans="1:14" ht="30" customHeight="1" x14ac:dyDescent="0.3">
      <c r="A83" s="100" t="s">
        <v>2982</v>
      </c>
      <c r="B83" s="100"/>
      <c r="C83" s="101">
        <v>31789</v>
      </c>
      <c r="D83" s="101"/>
      <c r="E83" s="100" t="s">
        <v>392</v>
      </c>
      <c r="F83" s="100"/>
      <c r="G83" s="103">
        <v>7793</v>
      </c>
      <c r="H83" s="103"/>
      <c r="I83" s="104">
        <v>14.92</v>
      </c>
      <c r="J83" s="104"/>
      <c r="K83" s="100" t="s">
        <v>2986</v>
      </c>
      <c r="L83" s="100"/>
      <c r="M83" s="105" t="s">
        <v>2987</v>
      </c>
      <c r="N83" s="105"/>
    </row>
    <row r="84" spans="1:14" ht="13.8" customHeight="1" x14ac:dyDescent="0.3">
      <c r="A84" s="100" t="s">
        <v>2982</v>
      </c>
      <c r="B84" s="100"/>
      <c r="C84" s="101">
        <v>31841</v>
      </c>
      <c r="D84" s="101"/>
      <c r="E84" s="100" t="s">
        <v>393</v>
      </c>
      <c r="F84" s="100"/>
      <c r="G84" s="103">
        <v>2773</v>
      </c>
      <c r="H84" s="103"/>
      <c r="I84" s="104">
        <v>10.96</v>
      </c>
      <c r="J84" s="104"/>
      <c r="K84" s="101">
        <v>0</v>
      </c>
      <c r="L84" s="101"/>
      <c r="M84" s="99">
        <v>0</v>
      </c>
      <c r="N84" s="99"/>
    </row>
    <row r="85" spans="1:14" ht="13.8" customHeight="1" x14ac:dyDescent="0.3">
      <c r="A85" s="100" t="s">
        <v>2982</v>
      </c>
      <c r="B85" s="100"/>
      <c r="C85" s="101">
        <v>31878</v>
      </c>
      <c r="D85" s="101"/>
      <c r="E85" s="100" t="s">
        <v>394</v>
      </c>
      <c r="F85" s="100"/>
      <c r="G85" s="103">
        <v>3141</v>
      </c>
      <c r="H85" s="103"/>
      <c r="I85" s="104">
        <v>21.84</v>
      </c>
      <c r="J85" s="104"/>
      <c r="K85" s="101">
        <v>0</v>
      </c>
      <c r="L85" s="101"/>
      <c r="M85" s="99">
        <v>0</v>
      </c>
      <c r="N85" s="99"/>
    </row>
    <row r="86" spans="1:14" ht="13.8" customHeight="1" x14ac:dyDescent="0.3">
      <c r="A86" s="100" t="s">
        <v>2982</v>
      </c>
      <c r="B86" s="100"/>
      <c r="C86" s="101">
        <v>31921</v>
      </c>
      <c r="D86" s="101"/>
      <c r="E86" s="100" t="s">
        <v>395</v>
      </c>
      <c r="F86" s="100"/>
      <c r="G86" s="103">
        <v>2050</v>
      </c>
      <c r="H86" s="103"/>
      <c r="I86" s="104">
        <v>0.1</v>
      </c>
      <c r="J86" s="104"/>
      <c r="K86" s="101">
        <v>0</v>
      </c>
      <c r="L86" s="101"/>
      <c r="M86" s="99">
        <v>0</v>
      </c>
      <c r="N86" s="99"/>
    </row>
    <row r="87" spans="1:14" ht="13.8" customHeight="1" x14ac:dyDescent="0.3">
      <c r="A87" s="100" t="s">
        <v>2982</v>
      </c>
      <c r="B87" s="100"/>
      <c r="C87" s="101">
        <v>31976</v>
      </c>
      <c r="D87" s="101"/>
      <c r="E87" s="100" t="s">
        <v>396</v>
      </c>
      <c r="F87" s="100"/>
      <c r="G87" s="103">
        <v>4009</v>
      </c>
      <c r="H87" s="103"/>
      <c r="I87" s="104">
        <v>9.1999999999999993</v>
      </c>
      <c r="J87" s="104"/>
      <c r="K87" s="101">
        <v>0</v>
      </c>
      <c r="L87" s="101"/>
      <c r="M87" s="99">
        <v>0</v>
      </c>
      <c r="N87" s="99"/>
    </row>
    <row r="88" spans="1:14" ht="13.8" customHeight="1" x14ac:dyDescent="0.3">
      <c r="A88" s="100" t="s">
        <v>2982</v>
      </c>
      <c r="B88" s="100"/>
      <c r="C88" s="101">
        <v>32045</v>
      </c>
      <c r="D88" s="101"/>
      <c r="E88" s="100" t="s">
        <v>398</v>
      </c>
      <c r="F88" s="100"/>
      <c r="G88" s="103">
        <v>1336</v>
      </c>
      <c r="H88" s="103"/>
      <c r="I88" s="104">
        <v>0.22</v>
      </c>
      <c r="J88" s="104"/>
      <c r="K88" s="101">
        <v>0</v>
      </c>
      <c r="L88" s="101"/>
      <c r="M88" s="99">
        <v>0</v>
      </c>
      <c r="N88" s="99"/>
    </row>
    <row r="89" spans="1:14" ht="13.8" customHeight="1" x14ac:dyDescent="0.3">
      <c r="A89" s="100" t="s">
        <v>2982</v>
      </c>
      <c r="B89" s="100"/>
      <c r="C89" s="101">
        <v>32090</v>
      </c>
      <c r="D89" s="101"/>
      <c r="E89" s="100" t="s">
        <v>3005</v>
      </c>
      <c r="F89" s="100"/>
      <c r="G89" s="103">
        <v>2304</v>
      </c>
      <c r="H89" s="103"/>
      <c r="I89" s="104">
        <v>0.95</v>
      </c>
      <c r="J89" s="104"/>
      <c r="K89" s="101">
        <v>0</v>
      </c>
      <c r="L89" s="101"/>
      <c r="M89" s="99">
        <v>0</v>
      </c>
      <c r="N89" s="99"/>
    </row>
    <row r="90" spans="1:14" ht="13.8" customHeight="1" x14ac:dyDescent="0.3">
      <c r="A90" s="100" t="s">
        <v>2982</v>
      </c>
      <c r="B90" s="100"/>
      <c r="C90" s="101">
        <v>32153</v>
      </c>
      <c r="D90" s="101"/>
      <c r="E90" s="100" t="s">
        <v>399</v>
      </c>
      <c r="F90" s="100"/>
      <c r="G90" s="103">
        <v>2019</v>
      </c>
      <c r="H90" s="103"/>
      <c r="I90" s="104">
        <v>2.97</v>
      </c>
      <c r="J90" s="104"/>
      <c r="K90" s="101">
        <v>0</v>
      </c>
      <c r="L90" s="101"/>
      <c r="M90" s="99">
        <v>0</v>
      </c>
      <c r="N90" s="99"/>
    </row>
    <row r="91" spans="1:14" ht="71.7" customHeight="1" x14ac:dyDescent="0.3">
      <c r="A91" s="106" t="s">
        <v>2992</v>
      </c>
      <c r="B91" s="106"/>
      <c r="C91" s="106" t="s">
        <v>2993</v>
      </c>
      <c r="D91" s="106"/>
      <c r="E91" s="106" t="s">
        <v>2994</v>
      </c>
      <c r="F91" s="106"/>
      <c r="G91" s="106" t="s">
        <v>2995</v>
      </c>
      <c r="H91" s="106"/>
      <c r="I91" s="106" t="s">
        <v>2979</v>
      </c>
      <c r="J91" s="107"/>
      <c r="K91" s="106" t="s">
        <v>2996</v>
      </c>
      <c r="L91" s="106"/>
      <c r="M91" s="106" t="s">
        <v>2997</v>
      </c>
      <c r="N91" s="106"/>
    </row>
    <row r="92" spans="1:14" ht="13.8" customHeight="1" x14ac:dyDescent="0.3">
      <c r="A92" s="100" t="s">
        <v>2982</v>
      </c>
      <c r="B92" s="100"/>
      <c r="C92" s="101">
        <v>32161</v>
      </c>
      <c r="D92" s="101"/>
      <c r="E92" s="102" t="s">
        <v>400</v>
      </c>
      <c r="F92" s="102"/>
      <c r="G92" s="103">
        <v>2523</v>
      </c>
      <c r="H92" s="103"/>
      <c r="I92" s="104">
        <v>0.2</v>
      </c>
      <c r="J92" s="104"/>
      <c r="K92" s="101">
        <v>0</v>
      </c>
      <c r="L92" s="101"/>
      <c r="M92" s="99">
        <v>0</v>
      </c>
      <c r="N92" s="99"/>
    </row>
    <row r="93" spans="1:14" ht="25.5" customHeight="1" x14ac:dyDescent="0.3">
      <c r="A93" s="100" t="s">
        <v>2982</v>
      </c>
      <c r="B93" s="100"/>
      <c r="C93" s="101">
        <v>32179</v>
      </c>
      <c r="D93" s="101"/>
      <c r="E93" s="102" t="s">
        <v>3006</v>
      </c>
      <c r="F93" s="102"/>
      <c r="G93" s="103">
        <v>2194</v>
      </c>
      <c r="H93" s="103"/>
      <c r="I93" s="104">
        <v>16.59</v>
      </c>
      <c r="J93" s="104"/>
      <c r="K93" s="101">
        <v>0</v>
      </c>
      <c r="L93" s="101"/>
      <c r="M93" s="99">
        <v>0</v>
      </c>
      <c r="N93" s="99"/>
    </row>
    <row r="94" spans="1:14" ht="13.8" customHeight="1" x14ac:dyDescent="0.3">
      <c r="A94" s="100" t="s">
        <v>2982</v>
      </c>
      <c r="B94" s="100"/>
      <c r="C94" s="101">
        <v>32187</v>
      </c>
      <c r="D94" s="101"/>
      <c r="E94" s="102" t="s">
        <v>295</v>
      </c>
      <c r="F94" s="102"/>
      <c r="G94" s="103">
        <v>3113</v>
      </c>
      <c r="H94" s="103"/>
      <c r="I94" s="104">
        <v>1.9</v>
      </c>
      <c r="J94" s="104"/>
      <c r="K94" s="101">
        <v>0</v>
      </c>
      <c r="L94" s="101"/>
      <c r="M94" s="99">
        <v>0</v>
      </c>
      <c r="N94" s="99"/>
    </row>
    <row r="95" spans="1:14" ht="13.8" customHeight="1" x14ac:dyDescent="0.3">
      <c r="A95" s="100" t="s">
        <v>2982</v>
      </c>
      <c r="B95" s="100"/>
      <c r="C95" s="101">
        <v>32195</v>
      </c>
      <c r="D95" s="101"/>
      <c r="E95" s="102" t="s">
        <v>402</v>
      </c>
      <c r="F95" s="102"/>
      <c r="G95" s="103">
        <v>1797</v>
      </c>
      <c r="H95" s="103"/>
      <c r="I95" s="104">
        <v>14.69</v>
      </c>
      <c r="J95" s="104"/>
      <c r="K95" s="101">
        <v>0</v>
      </c>
      <c r="L95" s="101"/>
      <c r="M95" s="99">
        <v>0</v>
      </c>
      <c r="N95" s="99"/>
    </row>
    <row r="96" spans="1:14" ht="13.8" customHeight="1" x14ac:dyDescent="0.3">
      <c r="A96" s="100" t="s">
        <v>2982</v>
      </c>
      <c r="B96" s="100"/>
      <c r="C96" s="101">
        <v>32201</v>
      </c>
      <c r="D96" s="101"/>
      <c r="E96" s="102" t="s">
        <v>403</v>
      </c>
      <c r="F96" s="102"/>
      <c r="G96" s="103">
        <v>2088</v>
      </c>
      <c r="H96" s="103"/>
      <c r="I96" s="104">
        <v>6.32</v>
      </c>
      <c r="J96" s="104"/>
      <c r="K96" s="101">
        <v>0</v>
      </c>
      <c r="L96" s="101"/>
      <c r="M96" s="99">
        <v>0</v>
      </c>
      <c r="N96" s="99"/>
    </row>
    <row r="97" spans="1:14" ht="30" customHeight="1" x14ac:dyDescent="0.3">
      <c r="A97" s="100" t="s">
        <v>3007</v>
      </c>
      <c r="B97" s="100"/>
      <c r="C97" s="101">
        <v>32633</v>
      </c>
      <c r="D97" s="101"/>
      <c r="E97" s="102" t="s">
        <v>3008</v>
      </c>
      <c r="F97" s="102"/>
      <c r="G97" s="103">
        <v>3815</v>
      </c>
      <c r="H97" s="103"/>
      <c r="I97" s="104">
        <v>0.03</v>
      </c>
      <c r="J97" s="104"/>
      <c r="K97" s="100" t="s">
        <v>2988</v>
      </c>
      <c r="L97" s="100"/>
      <c r="M97" s="105" t="s">
        <v>2989</v>
      </c>
      <c r="N97" s="105"/>
    </row>
    <row r="98" spans="1:14" ht="30" customHeight="1" x14ac:dyDescent="0.3">
      <c r="A98" s="100" t="s">
        <v>3007</v>
      </c>
      <c r="B98" s="100"/>
      <c r="C98" s="101">
        <v>32660</v>
      </c>
      <c r="D98" s="101"/>
      <c r="E98" s="102" t="s">
        <v>406</v>
      </c>
      <c r="F98" s="102"/>
      <c r="G98" s="103">
        <v>3047</v>
      </c>
      <c r="H98" s="103"/>
      <c r="I98" s="104">
        <v>0.03</v>
      </c>
      <c r="J98" s="104"/>
      <c r="K98" s="101">
        <v>0</v>
      </c>
      <c r="L98" s="101"/>
      <c r="M98" s="99">
        <v>0</v>
      </c>
      <c r="N98" s="99"/>
    </row>
    <row r="99" spans="1:14" ht="30" customHeight="1" x14ac:dyDescent="0.3">
      <c r="A99" s="100" t="s">
        <v>3007</v>
      </c>
      <c r="B99" s="100"/>
      <c r="C99" s="101">
        <v>32704</v>
      </c>
      <c r="D99" s="101"/>
      <c r="E99" s="102" t="s">
        <v>407</v>
      </c>
      <c r="F99" s="102"/>
      <c r="G99" s="103">
        <v>2772</v>
      </c>
      <c r="H99" s="103"/>
      <c r="I99" s="104">
        <v>17.93</v>
      </c>
      <c r="J99" s="104"/>
      <c r="K99" s="100" t="s">
        <v>2988</v>
      </c>
      <c r="L99" s="100"/>
      <c r="M99" s="105" t="s">
        <v>2989</v>
      </c>
      <c r="N99" s="105"/>
    </row>
    <row r="100" spans="1:14" ht="30" customHeight="1" x14ac:dyDescent="0.3">
      <c r="A100" s="100" t="s">
        <v>3007</v>
      </c>
      <c r="B100" s="100"/>
      <c r="C100" s="101">
        <v>32768</v>
      </c>
      <c r="D100" s="101"/>
      <c r="E100" s="102" t="s">
        <v>408</v>
      </c>
      <c r="F100" s="102"/>
      <c r="G100" s="103">
        <v>1856</v>
      </c>
      <c r="H100" s="103"/>
      <c r="I100" s="104">
        <v>14.28</v>
      </c>
      <c r="J100" s="104"/>
      <c r="K100" s="100" t="s">
        <v>2990</v>
      </c>
      <c r="L100" s="100"/>
      <c r="M100" s="105" t="s">
        <v>2991</v>
      </c>
      <c r="N100" s="105"/>
    </row>
    <row r="101" spans="1:14" ht="30" customHeight="1" x14ac:dyDescent="0.3">
      <c r="A101" s="100" t="s">
        <v>3007</v>
      </c>
      <c r="B101" s="100"/>
      <c r="C101" s="101">
        <v>32811</v>
      </c>
      <c r="D101" s="101"/>
      <c r="E101" s="102" t="s">
        <v>409</v>
      </c>
      <c r="F101" s="102"/>
      <c r="G101" s="103">
        <v>3357</v>
      </c>
      <c r="H101" s="103"/>
      <c r="I101" s="104">
        <v>0.39</v>
      </c>
      <c r="J101" s="104"/>
      <c r="K101" s="100" t="s">
        <v>2988</v>
      </c>
      <c r="L101" s="100"/>
      <c r="M101" s="105" t="s">
        <v>2989</v>
      </c>
      <c r="N101" s="105"/>
    </row>
    <row r="102" spans="1:14" ht="30" customHeight="1" x14ac:dyDescent="0.3">
      <c r="A102" s="100" t="s">
        <v>3007</v>
      </c>
      <c r="B102" s="100"/>
      <c r="C102" s="101">
        <v>32884</v>
      </c>
      <c r="D102" s="101"/>
      <c r="E102" s="102" t="s">
        <v>410</v>
      </c>
      <c r="F102" s="102"/>
      <c r="G102" s="103">
        <v>2330</v>
      </c>
      <c r="H102" s="103"/>
      <c r="I102" s="104">
        <v>20.04</v>
      </c>
      <c r="J102" s="104"/>
      <c r="K102" s="101">
        <v>0</v>
      </c>
      <c r="L102" s="101"/>
      <c r="M102" s="99">
        <v>0</v>
      </c>
      <c r="N102" s="99"/>
    </row>
    <row r="103" spans="1:14" ht="30" customHeight="1" x14ac:dyDescent="0.3">
      <c r="A103" s="100" t="s">
        <v>3007</v>
      </c>
      <c r="B103" s="100"/>
      <c r="C103" s="101">
        <v>32955</v>
      </c>
      <c r="D103" s="101"/>
      <c r="E103" s="102" t="s">
        <v>411</v>
      </c>
      <c r="F103" s="102"/>
      <c r="G103" s="103">
        <v>1505</v>
      </c>
      <c r="H103" s="103"/>
      <c r="I103" s="104">
        <v>1.93</v>
      </c>
      <c r="J103" s="104"/>
      <c r="K103" s="101">
        <v>0</v>
      </c>
      <c r="L103" s="101"/>
      <c r="M103" s="99">
        <v>0</v>
      </c>
      <c r="N103" s="99"/>
    </row>
    <row r="104" spans="1:14" ht="30" customHeight="1" x14ac:dyDescent="0.3">
      <c r="A104" s="100" t="s">
        <v>3007</v>
      </c>
      <c r="B104" s="100"/>
      <c r="C104" s="101">
        <v>33015</v>
      </c>
      <c r="D104" s="101"/>
      <c r="E104" s="102" t="s">
        <v>412</v>
      </c>
      <c r="F104" s="102"/>
      <c r="G104" s="103">
        <v>3086</v>
      </c>
      <c r="H104" s="103"/>
      <c r="I104" s="104">
        <v>2.5</v>
      </c>
      <c r="J104" s="104"/>
      <c r="K104" s="100" t="s">
        <v>2983</v>
      </c>
      <c r="L104" s="100"/>
      <c r="M104" s="105" t="s">
        <v>2984</v>
      </c>
      <c r="N104" s="105"/>
    </row>
    <row r="105" spans="1:14" ht="30" customHeight="1" x14ac:dyDescent="0.3">
      <c r="A105" s="100" t="s">
        <v>3007</v>
      </c>
      <c r="B105" s="100"/>
      <c r="C105" s="101">
        <v>33122</v>
      </c>
      <c r="D105" s="101"/>
      <c r="E105" s="102" t="s">
        <v>413</v>
      </c>
      <c r="F105" s="102"/>
      <c r="G105" s="103">
        <v>1866</v>
      </c>
      <c r="H105" s="103"/>
      <c r="I105" s="104">
        <v>0.96</v>
      </c>
      <c r="J105" s="104"/>
      <c r="K105" s="101">
        <v>0</v>
      </c>
      <c r="L105" s="101"/>
      <c r="M105" s="99">
        <v>0</v>
      </c>
      <c r="N105" s="99"/>
    </row>
    <row r="106" spans="1:14" ht="30" customHeight="1" x14ac:dyDescent="0.3">
      <c r="A106" s="100" t="s">
        <v>3007</v>
      </c>
      <c r="B106" s="100"/>
      <c r="C106" s="101">
        <v>33177</v>
      </c>
      <c r="D106" s="101"/>
      <c r="E106" s="102" t="s">
        <v>414</v>
      </c>
      <c r="F106" s="102"/>
      <c r="G106" s="103">
        <v>1524</v>
      </c>
      <c r="H106" s="103"/>
      <c r="I106" s="104">
        <v>0</v>
      </c>
      <c r="J106" s="104"/>
      <c r="K106" s="101">
        <v>0</v>
      </c>
      <c r="L106" s="101"/>
      <c r="M106" s="99">
        <v>0</v>
      </c>
      <c r="N106" s="99"/>
    </row>
    <row r="107" spans="1:14" ht="30" customHeight="1" x14ac:dyDescent="0.3">
      <c r="A107" s="100" t="s">
        <v>3007</v>
      </c>
      <c r="B107" s="100"/>
      <c r="C107" s="101">
        <v>33202</v>
      </c>
      <c r="D107" s="101"/>
      <c r="E107" s="102" t="s">
        <v>415</v>
      </c>
      <c r="F107" s="102"/>
      <c r="G107" s="103">
        <v>4282</v>
      </c>
      <c r="H107" s="103"/>
      <c r="I107" s="104">
        <v>2.0099999999999998</v>
      </c>
      <c r="J107" s="104"/>
      <c r="K107" s="100" t="s">
        <v>2988</v>
      </c>
      <c r="L107" s="100"/>
      <c r="M107" s="105" t="s">
        <v>2989</v>
      </c>
      <c r="N107" s="105"/>
    </row>
    <row r="108" spans="1:14" ht="30" customHeight="1" x14ac:dyDescent="0.3">
      <c r="A108" s="100" t="s">
        <v>3007</v>
      </c>
      <c r="B108" s="100"/>
      <c r="C108" s="101">
        <v>33248</v>
      </c>
      <c r="D108" s="101"/>
      <c r="E108" s="102" t="s">
        <v>416</v>
      </c>
      <c r="F108" s="102"/>
      <c r="G108" s="103">
        <v>7669</v>
      </c>
      <c r="H108" s="103"/>
      <c r="I108" s="104">
        <v>0</v>
      </c>
      <c r="J108" s="104"/>
      <c r="K108" s="101">
        <v>0</v>
      </c>
      <c r="L108" s="101"/>
      <c r="M108" s="99">
        <v>0</v>
      </c>
      <c r="N108" s="99"/>
    </row>
    <row r="109" spans="1:14" ht="30" customHeight="1" x14ac:dyDescent="0.3">
      <c r="A109" s="100" t="s">
        <v>3007</v>
      </c>
      <c r="B109" s="100"/>
      <c r="C109" s="101">
        <v>33275</v>
      </c>
      <c r="D109" s="101"/>
      <c r="E109" s="102" t="s">
        <v>417</v>
      </c>
      <c r="F109" s="102"/>
      <c r="G109" s="103">
        <v>2201</v>
      </c>
      <c r="H109" s="103"/>
      <c r="I109" s="104">
        <v>8.4499999999999993</v>
      </c>
      <c r="J109" s="104"/>
      <c r="K109" s="101">
        <v>0</v>
      </c>
      <c r="L109" s="101"/>
      <c r="M109" s="99">
        <v>0</v>
      </c>
      <c r="N109" s="99"/>
    </row>
    <row r="110" spans="1:14" ht="30" customHeight="1" x14ac:dyDescent="0.3">
      <c r="A110" s="100" t="s">
        <v>3007</v>
      </c>
      <c r="B110" s="100"/>
      <c r="C110" s="101">
        <v>33337</v>
      </c>
      <c r="D110" s="101"/>
      <c r="E110" s="102" t="s">
        <v>418</v>
      </c>
      <c r="F110" s="102"/>
      <c r="G110" s="103">
        <v>2274</v>
      </c>
      <c r="H110" s="103"/>
      <c r="I110" s="104">
        <v>1.01</v>
      </c>
      <c r="J110" s="104"/>
      <c r="K110" s="100" t="s">
        <v>2986</v>
      </c>
      <c r="L110" s="100"/>
      <c r="M110" s="105" t="s">
        <v>2987</v>
      </c>
      <c r="N110" s="105"/>
    </row>
    <row r="111" spans="1:14" ht="30" customHeight="1" x14ac:dyDescent="0.3">
      <c r="A111" s="100" t="s">
        <v>3007</v>
      </c>
      <c r="B111" s="100"/>
      <c r="C111" s="101">
        <v>33364</v>
      </c>
      <c r="D111" s="101"/>
      <c r="E111" s="102" t="s">
        <v>419</v>
      </c>
      <c r="F111" s="102"/>
      <c r="G111" s="103">
        <v>3264</v>
      </c>
      <c r="H111" s="103"/>
      <c r="I111" s="104">
        <v>0.43</v>
      </c>
      <c r="J111" s="104"/>
      <c r="K111" s="101">
        <v>0</v>
      </c>
      <c r="L111" s="101"/>
      <c r="M111" s="99">
        <v>0</v>
      </c>
      <c r="N111" s="99"/>
    </row>
    <row r="112" spans="1:14" ht="30" customHeight="1" x14ac:dyDescent="0.3">
      <c r="A112" s="100" t="s">
        <v>3007</v>
      </c>
      <c r="B112" s="100"/>
      <c r="C112" s="101">
        <v>33382</v>
      </c>
      <c r="D112" s="101"/>
      <c r="E112" s="102" t="s">
        <v>3009</v>
      </c>
      <c r="F112" s="102"/>
      <c r="G112" s="103">
        <v>4541</v>
      </c>
      <c r="H112" s="103"/>
      <c r="I112" s="104">
        <v>6.78</v>
      </c>
      <c r="J112" s="104"/>
      <c r="K112" s="100" t="s">
        <v>2986</v>
      </c>
      <c r="L112" s="100"/>
      <c r="M112" s="105" t="s">
        <v>2987</v>
      </c>
      <c r="N112" s="105"/>
    </row>
    <row r="113" spans="1:14" ht="30" customHeight="1" x14ac:dyDescent="0.3">
      <c r="A113" s="100" t="s">
        <v>3007</v>
      </c>
      <c r="B113" s="100"/>
      <c r="C113" s="101">
        <v>33435</v>
      </c>
      <c r="D113" s="101"/>
      <c r="E113" s="102" t="s">
        <v>420</v>
      </c>
      <c r="F113" s="102"/>
      <c r="G113" s="103">
        <v>5678</v>
      </c>
      <c r="H113" s="103"/>
      <c r="I113" s="104">
        <v>17.309999999999999</v>
      </c>
      <c r="J113" s="104"/>
      <c r="K113" s="100" t="s">
        <v>2988</v>
      </c>
      <c r="L113" s="100"/>
      <c r="M113" s="105" t="s">
        <v>2989</v>
      </c>
      <c r="N113" s="105"/>
    </row>
    <row r="114" spans="1:14" ht="30" customHeight="1" x14ac:dyDescent="0.3">
      <c r="A114" s="100" t="s">
        <v>3007</v>
      </c>
      <c r="B114" s="100"/>
      <c r="C114" s="101">
        <v>33514</v>
      </c>
      <c r="D114" s="101"/>
      <c r="E114" s="102" t="s">
        <v>421</v>
      </c>
      <c r="F114" s="102"/>
      <c r="G114" s="103">
        <v>2510</v>
      </c>
      <c r="H114" s="103"/>
      <c r="I114" s="104">
        <v>0</v>
      </c>
      <c r="J114" s="104"/>
      <c r="K114" s="101">
        <v>0</v>
      </c>
      <c r="L114" s="101"/>
      <c r="M114" s="99">
        <v>0</v>
      </c>
      <c r="N114" s="99"/>
    </row>
    <row r="115" spans="1:14" ht="30" customHeight="1" x14ac:dyDescent="0.3">
      <c r="A115" s="100" t="s">
        <v>3007</v>
      </c>
      <c r="B115" s="100"/>
      <c r="C115" s="101">
        <v>33541</v>
      </c>
      <c r="D115" s="101"/>
      <c r="E115" s="102" t="s">
        <v>30</v>
      </c>
      <c r="F115" s="102"/>
      <c r="G115" s="103">
        <v>4250</v>
      </c>
      <c r="H115" s="103"/>
      <c r="I115" s="104">
        <v>6.54</v>
      </c>
      <c r="J115" s="104"/>
      <c r="K115" s="100" t="s">
        <v>2986</v>
      </c>
      <c r="L115" s="100"/>
      <c r="M115" s="105" t="s">
        <v>2987</v>
      </c>
      <c r="N115" s="105"/>
    </row>
    <row r="116" spans="1:14" ht="30" customHeight="1" x14ac:dyDescent="0.3">
      <c r="A116" s="100" t="s">
        <v>3007</v>
      </c>
      <c r="B116" s="100"/>
      <c r="C116" s="101">
        <v>33603</v>
      </c>
      <c r="D116" s="101"/>
      <c r="E116" s="102" t="s">
        <v>422</v>
      </c>
      <c r="F116" s="102"/>
      <c r="G116" s="103">
        <v>3086</v>
      </c>
      <c r="H116" s="103"/>
      <c r="I116" s="104">
        <v>0</v>
      </c>
      <c r="J116" s="104"/>
      <c r="K116" s="101">
        <v>0</v>
      </c>
      <c r="L116" s="101"/>
      <c r="M116" s="99">
        <v>0</v>
      </c>
      <c r="N116" s="99"/>
    </row>
    <row r="117" spans="1:14" ht="71.7" customHeight="1" x14ac:dyDescent="0.3">
      <c r="A117" s="106" t="s">
        <v>2992</v>
      </c>
      <c r="B117" s="106"/>
      <c r="C117" s="106" t="s">
        <v>2993</v>
      </c>
      <c r="D117" s="106"/>
      <c r="E117" s="106" t="s">
        <v>2994</v>
      </c>
      <c r="F117" s="106"/>
      <c r="G117" s="106" t="s">
        <v>2995</v>
      </c>
      <c r="H117" s="106"/>
      <c r="I117" s="106" t="s">
        <v>2979</v>
      </c>
      <c r="J117" s="107"/>
      <c r="K117" s="106" t="s">
        <v>2996</v>
      </c>
      <c r="L117" s="106"/>
      <c r="M117" s="106" t="s">
        <v>2997</v>
      </c>
      <c r="N117" s="106"/>
    </row>
    <row r="118" spans="1:14" ht="30" customHeight="1" x14ac:dyDescent="0.3">
      <c r="A118" s="100" t="s">
        <v>3007</v>
      </c>
      <c r="B118" s="100"/>
      <c r="C118" s="101">
        <v>33621</v>
      </c>
      <c r="D118" s="101"/>
      <c r="E118" s="102" t="s">
        <v>423</v>
      </c>
      <c r="F118" s="102"/>
      <c r="G118" s="103">
        <v>7089</v>
      </c>
      <c r="H118" s="103"/>
      <c r="I118" s="104">
        <v>0</v>
      </c>
      <c r="J118" s="104"/>
      <c r="K118" s="101">
        <v>0</v>
      </c>
      <c r="L118" s="101"/>
      <c r="M118" s="99">
        <v>0</v>
      </c>
      <c r="N118" s="99"/>
    </row>
    <row r="119" spans="1:14" ht="30" customHeight="1" x14ac:dyDescent="0.3">
      <c r="A119" s="100" t="s">
        <v>3007</v>
      </c>
      <c r="B119" s="100"/>
      <c r="C119" s="101">
        <v>33658</v>
      </c>
      <c r="D119" s="101"/>
      <c r="E119" s="102" t="s">
        <v>424</v>
      </c>
      <c r="F119" s="102"/>
      <c r="G119" s="103">
        <v>2563</v>
      </c>
      <c r="H119" s="103"/>
      <c r="I119" s="104">
        <v>5.7</v>
      </c>
      <c r="J119" s="104"/>
      <c r="K119" s="101">
        <v>0</v>
      </c>
      <c r="L119" s="101"/>
      <c r="M119" s="99">
        <v>0</v>
      </c>
      <c r="N119" s="99"/>
    </row>
    <row r="120" spans="1:14" ht="30" customHeight="1" x14ac:dyDescent="0.3">
      <c r="A120" s="100" t="s">
        <v>3007</v>
      </c>
      <c r="B120" s="100"/>
      <c r="C120" s="101">
        <v>33729</v>
      </c>
      <c r="D120" s="101"/>
      <c r="E120" s="102" t="s">
        <v>425</v>
      </c>
      <c r="F120" s="102"/>
      <c r="G120" s="103">
        <v>1821</v>
      </c>
      <c r="H120" s="103"/>
      <c r="I120" s="104">
        <v>5.82</v>
      </c>
      <c r="J120" s="104"/>
      <c r="K120" s="100" t="s">
        <v>2983</v>
      </c>
      <c r="L120" s="100"/>
      <c r="M120" s="105" t="s">
        <v>2984</v>
      </c>
      <c r="N120" s="105"/>
    </row>
    <row r="121" spans="1:14" ht="30" customHeight="1" x14ac:dyDescent="0.3">
      <c r="A121" s="100" t="s">
        <v>3007</v>
      </c>
      <c r="B121" s="100"/>
      <c r="C121" s="101">
        <v>33765</v>
      </c>
      <c r="D121" s="101"/>
      <c r="E121" s="102" t="s">
        <v>426</v>
      </c>
      <c r="F121" s="102"/>
      <c r="G121" s="103">
        <v>2383</v>
      </c>
      <c r="H121" s="103"/>
      <c r="I121" s="104">
        <v>5.25</v>
      </c>
      <c r="J121" s="104"/>
      <c r="K121" s="101">
        <v>0</v>
      </c>
      <c r="L121" s="101"/>
      <c r="M121" s="99">
        <v>0</v>
      </c>
      <c r="N121" s="99"/>
    </row>
    <row r="122" spans="1:14" ht="30" customHeight="1" x14ac:dyDescent="0.3">
      <c r="A122" s="100" t="s">
        <v>3007</v>
      </c>
      <c r="B122" s="100"/>
      <c r="C122" s="101">
        <v>33845</v>
      </c>
      <c r="D122" s="101"/>
      <c r="E122" s="102" t="s">
        <v>3010</v>
      </c>
      <c r="F122" s="102"/>
      <c r="G122" s="103">
        <v>1086</v>
      </c>
      <c r="H122" s="103"/>
      <c r="I122" s="104">
        <v>3.04</v>
      </c>
      <c r="J122" s="104"/>
      <c r="K122" s="101">
        <v>0</v>
      </c>
      <c r="L122" s="101"/>
      <c r="M122" s="99">
        <v>0</v>
      </c>
      <c r="N122" s="99"/>
    </row>
    <row r="123" spans="1:14" ht="30" customHeight="1" x14ac:dyDescent="0.3">
      <c r="A123" s="100" t="s">
        <v>3007</v>
      </c>
      <c r="B123" s="100"/>
      <c r="C123" s="101">
        <v>33881</v>
      </c>
      <c r="D123" s="101"/>
      <c r="E123" s="102" t="s">
        <v>427</v>
      </c>
      <c r="F123" s="102"/>
      <c r="G123" s="103">
        <v>1286</v>
      </c>
      <c r="H123" s="103"/>
      <c r="I123" s="104">
        <v>4.67</v>
      </c>
      <c r="J123" s="104"/>
      <c r="K123" s="101">
        <v>0</v>
      </c>
      <c r="L123" s="101"/>
      <c r="M123" s="99">
        <v>0</v>
      </c>
      <c r="N123" s="99"/>
    </row>
    <row r="124" spans="1:14" ht="30" customHeight="1" x14ac:dyDescent="0.3">
      <c r="A124" s="100" t="s">
        <v>3007</v>
      </c>
      <c r="B124" s="100"/>
      <c r="C124" s="101">
        <v>33952</v>
      </c>
      <c r="D124" s="101"/>
      <c r="E124" s="102" t="s">
        <v>428</v>
      </c>
      <c r="F124" s="102"/>
      <c r="G124" s="103">
        <v>1390</v>
      </c>
      <c r="H124" s="103"/>
      <c r="I124" s="104">
        <v>5.68</v>
      </c>
      <c r="J124" s="104"/>
      <c r="K124" s="101">
        <v>0</v>
      </c>
      <c r="L124" s="101"/>
      <c r="M124" s="99">
        <v>0</v>
      </c>
      <c r="N124" s="99"/>
    </row>
    <row r="125" spans="1:14" ht="30" customHeight="1" x14ac:dyDescent="0.3">
      <c r="A125" s="100" t="s">
        <v>3007</v>
      </c>
      <c r="B125" s="100"/>
      <c r="C125" s="101">
        <v>33989</v>
      </c>
      <c r="D125" s="101"/>
      <c r="E125" s="102" t="s">
        <v>429</v>
      </c>
      <c r="F125" s="102"/>
      <c r="G125" s="103">
        <v>5075</v>
      </c>
      <c r="H125" s="103"/>
      <c r="I125" s="104">
        <v>6.58</v>
      </c>
      <c r="J125" s="104"/>
      <c r="K125" s="101">
        <v>0</v>
      </c>
      <c r="L125" s="101"/>
      <c r="M125" s="99">
        <v>0</v>
      </c>
      <c r="N125" s="99"/>
    </row>
    <row r="126" spans="1:14" ht="30" customHeight="1" x14ac:dyDescent="0.3">
      <c r="A126" s="100" t="s">
        <v>3007</v>
      </c>
      <c r="B126" s="100"/>
      <c r="C126" s="101">
        <v>34075</v>
      </c>
      <c r="D126" s="101"/>
      <c r="E126" s="102" t="s">
        <v>430</v>
      </c>
      <c r="F126" s="102"/>
      <c r="G126" s="103">
        <v>3037</v>
      </c>
      <c r="H126" s="103"/>
      <c r="I126" s="104">
        <v>0.46</v>
      </c>
      <c r="J126" s="104"/>
      <c r="K126" s="101">
        <v>0</v>
      </c>
      <c r="L126" s="101"/>
      <c r="M126" s="99">
        <v>0</v>
      </c>
      <c r="N126" s="99"/>
    </row>
    <row r="127" spans="1:14" ht="30" customHeight="1" x14ac:dyDescent="0.3">
      <c r="A127" s="100" t="s">
        <v>3007</v>
      </c>
      <c r="B127" s="100"/>
      <c r="C127" s="101">
        <v>34155</v>
      </c>
      <c r="D127" s="101"/>
      <c r="E127" s="102" t="s">
        <v>431</v>
      </c>
      <c r="F127" s="102"/>
      <c r="G127" s="103">
        <v>2371</v>
      </c>
      <c r="H127" s="103"/>
      <c r="I127" s="104">
        <v>0</v>
      </c>
      <c r="J127" s="104"/>
      <c r="K127" s="100" t="s">
        <v>2986</v>
      </c>
      <c r="L127" s="100"/>
      <c r="M127" s="105" t="s">
        <v>2987</v>
      </c>
      <c r="N127" s="105"/>
    </row>
    <row r="128" spans="1:14" ht="30" customHeight="1" x14ac:dyDescent="0.3">
      <c r="A128" s="100" t="s">
        <v>3007</v>
      </c>
      <c r="B128" s="100"/>
      <c r="C128" s="101">
        <v>34173</v>
      </c>
      <c r="D128" s="101"/>
      <c r="E128" s="102" t="s">
        <v>432</v>
      </c>
      <c r="F128" s="102"/>
      <c r="G128" s="103">
        <v>3351</v>
      </c>
      <c r="H128" s="103"/>
      <c r="I128" s="104">
        <v>25.75</v>
      </c>
      <c r="J128" s="104"/>
      <c r="K128" s="100" t="s">
        <v>2990</v>
      </c>
      <c r="L128" s="100"/>
      <c r="M128" s="105" t="s">
        <v>2991</v>
      </c>
      <c r="N128" s="105"/>
    </row>
    <row r="129" spans="1:14" ht="30" customHeight="1" x14ac:dyDescent="0.3">
      <c r="A129" s="100" t="s">
        <v>3007</v>
      </c>
      <c r="B129" s="100"/>
      <c r="C129" s="101">
        <v>34235</v>
      </c>
      <c r="D129" s="101"/>
      <c r="E129" s="102" t="s">
        <v>3011</v>
      </c>
      <c r="F129" s="102"/>
      <c r="G129" s="103">
        <v>5633</v>
      </c>
      <c r="H129" s="103"/>
      <c r="I129" s="104">
        <v>0.21</v>
      </c>
      <c r="J129" s="104"/>
      <c r="K129" s="101">
        <v>0</v>
      </c>
      <c r="L129" s="101"/>
      <c r="M129" s="99">
        <v>0</v>
      </c>
      <c r="N129" s="99"/>
    </row>
    <row r="130" spans="1:14" ht="30" customHeight="1" x14ac:dyDescent="0.3">
      <c r="A130" s="100" t="s">
        <v>3007</v>
      </c>
      <c r="B130" s="100"/>
      <c r="C130" s="101">
        <v>34262</v>
      </c>
      <c r="D130" s="101"/>
      <c r="E130" s="102" t="s">
        <v>433</v>
      </c>
      <c r="F130" s="102"/>
      <c r="G130" s="103">
        <v>3163</v>
      </c>
      <c r="H130" s="103"/>
      <c r="I130" s="104">
        <v>0</v>
      </c>
      <c r="J130" s="104"/>
      <c r="K130" s="101">
        <v>0</v>
      </c>
      <c r="L130" s="101"/>
      <c r="M130" s="99">
        <v>0</v>
      </c>
      <c r="N130" s="99"/>
    </row>
    <row r="131" spans="1:14" ht="30" customHeight="1" x14ac:dyDescent="0.3">
      <c r="A131" s="100" t="s">
        <v>3007</v>
      </c>
      <c r="B131" s="100"/>
      <c r="C131" s="101">
        <v>34280</v>
      </c>
      <c r="D131" s="101"/>
      <c r="E131" s="102" t="s">
        <v>434</v>
      </c>
      <c r="F131" s="102"/>
      <c r="G131" s="103">
        <v>4269</v>
      </c>
      <c r="H131" s="103"/>
      <c r="I131" s="104">
        <v>0</v>
      </c>
      <c r="J131" s="104"/>
      <c r="K131" s="100" t="s">
        <v>2988</v>
      </c>
      <c r="L131" s="100"/>
      <c r="M131" s="105" t="s">
        <v>2989</v>
      </c>
      <c r="N131" s="105"/>
    </row>
    <row r="132" spans="1:14" ht="30" customHeight="1" x14ac:dyDescent="0.3">
      <c r="A132" s="100" t="s">
        <v>3007</v>
      </c>
      <c r="B132" s="100"/>
      <c r="C132" s="101">
        <v>34333</v>
      </c>
      <c r="D132" s="101"/>
      <c r="E132" s="102" t="s">
        <v>435</v>
      </c>
      <c r="F132" s="102"/>
      <c r="G132" s="103">
        <v>5777</v>
      </c>
      <c r="H132" s="103"/>
      <c r="I132" s="104">
        <v>7.05</v>
      </c>
      <c r="J132" s="104"/>
      <c r="K132" s="101">
        <v>0</v>
      </c>
      <c r="L132" s="101"/>
      <c r="M132" s="99">
        <v>0</v>
      </c>
      <c r="N132" s="99"/>
    </row>
    <row r="133" spans="1:14" ht="30" customHeight="1" x14ac:dyDescent="0.3">
      <c r="A133" s="100" t="s">
        <v>3007</v>
      </c>
      <c r="B133" s="100"/>
      <c r="C133" s="101">
        <v>34360</v>
      </c>
      <c r="D133" s="101"/>
      <c r="E133" s="102" t="s">
        <v>436</v>
      </c>
      <c r="F133" s="102"/>
      <c r="G133" s="103">
        <v>1672</v>
      </c>
      <c r="H133" s="103"/>
      <c r="I133" s="104">
        <v>0</v>
      </c>
      <c r="J133" s="104"/>
      <c r="K133" s="100" t="s">
        <v>2986</v>
      </c>
      <c r="L133" s="100"/>
      <c r="M133" s="105" t="s">
        <v>2987</v>
      </c>
      <c r="N133" s="105"/>
    </row>
    <row r="134" spans="1:14" ht="30" customHeight="1" x14ac:dyDescent="0.3">
      <c r="A134" s="100" t="s">
        <v>3007</v>
      </c>
      <c r="B134" s="100"/>
      <c r="C134" s="101">
        <v>34397</v>
      </c>
      <c r="D134" s="101"/>
      <c r="E134" s="102" t="s">
        <v>437</v>
      </c>
      <c r="F134" s="102"/>
      <c r="G134" s="103">
        <v>2738</v>
      </c>
      <c r="H134" s="103"/>
      <c r="I134" s="104">
        <v>0</v>
      </c>
      <c r="J134" s="104"/>
      <c r="K134" s="101">
        <v>0</v>
      </c>
      <c r="L134" s="101"/>
      <c r="M134" s="99">
        <v>0</v>
      </c>
      <c r="N134" s="99"/>
    </row>
    <row r="135" spans="1:14" ht="30" customHeight="1" x14ac:dyDescent="0.3">
      <c r="A135" s="100" t="s">
        <v>3007</v>
      </c>
      <c r="B135" s="100"/>
      <c r="C135" s="101">
        <v>34422</v>
      </c>
      <c r="D135" s="101"/>
      <c r="E135" s="102" t="s">
        <v>3012</v>
      </c>
      <c r="F135" s="102"/>
      <c r="G135" s="103">
        <v>1011</v>
      </c>
      <c r="H135" s="103"/>
      <c r="I135" s="104">
        <v>9.1</v>
      </c>
      <c r="J135" s="104"/>
      <c r="K135" s="100" t="s">
        <v>2988</v>
      </c>
      <c r="L135" s="100"/>
      <c r="M135" s="105" t="s">
        <v>2989</v>
      </c>
      <c r="N135" s="105"/>
    </row>
    <row r="136" spans="1:14" ht="30" customHeight="1" x14ac:dyDescent="0.3">
      <c r="A136" s="100" t="s">
        <v>3007</v>
      </c>
      <c r="B136" s="100"/>
      <c r="C136" s="101">
        <v>34477</v>
      </c>
      <c r="D136" s="101"/>
      <c r="E136" s="102" t="s">
        <v>3013</v>
      </c>
      <c r="F136" s="102"/>
      <c r="G136" s="103">
        <v>1459</v>
      </c>
      <c r="H136" s="103"/>
      <c r="I136" s="104">
        <v>8.6999999999999993</v>
      </c>
      <c r="J136" s="104"/>
      <c r="K136" s="100" t="s">
        <v>2988</v>
      </c>
      <c r="L136" s="100"/>
      <c r="M136" s="105" t="s">
        <v>2989</v>
      </c>
      <c r="N136" s="105"/>
    </row>
    <row r="137" spans="1:14" ht="30" customHeight="1" x14ac:dyDescent="0.3">
      <c r="A137" s="100" t="s">
        <v>3007</v>
      </c>
      <c r="B137" s="100"/>
      <c r="C137" s="101">
        <v>34547</v>
      </c>
      <c r="D137" s="101"/>
      <c r="E137" s="102" t="s">
        <v>439</v>
      </c>
      <c r="F137" s="102"/>
      <c r="G137" s="103">
        <v>3123</v>
      </c>
      <c r="H137" s="103"/>
      <c r="I137" s="104">
        <v>0</v>
      </c>
      <c r="J137" s="104"/>
      <c r="K137" s="100" t="s">
        <v>2983</v>
      </c>
      <c r="L137" s="100"/>
      <c r="M137" s="105" t="s">
        <v>2984</v>
      </c>
      <c r="N137" s="105"/>
    </row>
    <row r="138" spans="1:14" ht="30" customHeight="1" x14ac:dyDescent="0.3">
      <c r="A138" s="100" t="s">
        <v>3007</v>
      </c>
      <c r="B138" s="100"/>
      <c r="C138" s="101">
        <v>34618</v>
      </c>
      <c r="D138" s="101"/>
      <c r="E138" s="102" t="s">
        <v>440</v>
      </c>
      <c r="F138" s="102"/>
      <c r="G138" s="103">
        <v>3228</v>
      </c>
      <c r="H138" s="103"/>
      <c r="I138" s="104">
        <v>0</v>
      </c>
      <c r="J138" s="104"/>
      <c r="K138" s="100" t="s">
        <v>2988</v>
      </c>
      <c r="L138" s="100"/>
      <c r="M138" s="105" t="s">
        <v>2989</v>
      </c>
      <c r="N138" s="105"/>
    </row>
    <row r="139" spans="1:14" ht="30" customHeight="1" x14ac:dyDescent="0.3">
      <c r="A139" s="100" t="s">
        <v>3007</v>
      </c>
      <c r="B139" s="100"/>
      <c r="C139" s="101">
        <v>34645</v>
      </c>
      <c r="D139" s="101"/>
      <c r="E139" s="102" t="s">
        <v>441</v>
      </c>
      <c r="F139" s="102"/>
      <c r="G139" s="103">
        <v>2827</v>
      </c>
      <c r="H139" s="103"/>
      <c r="I139" s="104">
        <v>7.64</v>
      </c>
      <c r="J139" s="104"/>
      <c r="K139" s="101">
        <v>0</v>
      </c>
      <c r="L139" s="101"/>
      <c r="M139" s="99">
        <v>0</v>
      </c>
      <c r="N139" s="99"/>
    </row>
    <row r="140" spans="1:14" ht="30" customHeight="1" x14ac:dyDescent="0.3">
      <c r="A140" s="100" t="s">
        <v>3007</v>
      </c>
      <c r="B140" s="100"/>
      <c r="C140" s="101">
        <v>34690</v>
      </c>
      <c r="D140" s="101"/>
      <c r="E140" s="102" t="s">
        <v>442</v>
      </c>
      <c r="F140" s="102"/>
      <c r="G140" s="103">
        <v>3756</v>
      </c>
      <c r="H140" s="103"/>
      <c r="I140" s="104">
        <v>13.15</v>
      </c>
      <c r="J140" s="104"/>
      <c r="K140" s="101">
        <v>0</v>
      </c>
      <c r="L140" s="101"/>
      <c r="M140" s="99">
        <v>0</v>
      </c>
      <c r="N140" s="99"/>
    </row>
    <row r="141" spans="1:14" ht="71.7" customHeight="1" x14ac:dyDescent="0.3">
      <c r="A141" s="106" t="s">
        <v>2992</v>
      </c>
      <c r="B141" s="106"/>
      <c r="C141" s="106" t="s">
        <v>2993</v>
      </c>
      <c r="D141" s="106"/>
      <c r="E141" s="106" t="s">
        <v>2994</v>
      </c>
      <c r="F141" s="106"/>
      <c r="G141" s="106" t="s">
        <v>2995</v>
      </c>
      <c r="H141" s="106"/>
      <c r="I141" s="106" t="s">
        <v>2979</v>
      </c>
      <c r="J141" s="107"/>
      <c r="K141" s="106" t="s">
        <v>2996</v>
      </c>
      <c r="L141" s="106"/>
      <c r="M141" s="106" t="s">
        <v>2997</v>
      </c>
      <c r="N141" s="106"/>
    </row>
    <row r="142" spans="1:14" ht="30" customHeight="1" x14ac:dyDescent="0.3">
      <c r="A142" s="100" t="s">
        <v>3007</v>
      </c>
      <c r="B142" s="100"/>
      <c r="C142" s="101">
        <v>34770</v>
      </c>
      <c r="D142" s="101"/>
      <c r="E142" s="102" t="s">
        <v>443</v>
      </c>
      <c r="F142" s="102"/>
      <c r="G142" s="103">
        <v>2262</v>
      </c>
      <c r="H142" s="103"/>
      <c r="I142" s="104">
        <v>0.27</v>
      </c>
      <c r="J142" s="104"/>
      <c r="K142" s="101">
        <v>0</v>
      </c>
      <c r="L142" s="101"/>
      <c r="M142" s="99">
        <v>0</v>
      </c>
      <c r="N142" s="99"/>
    </row>
    <row r="143" spans="1:14" ht="30" customHeight="1" x14ac:dyDescent="0.3">
      <c r="A143" s="100" t="s">
        <v>3007</v>
      </c>
      <c r="B143" s="100"/>
      <c r="C143" s="101">
        <v>34850</v>
      </c>
      <c r="D143" s="101"/>
      <c r="E143" s="102" t="s">
        <v>444</v>
      </c>
      <c r="F143" s="102"/>
      <c r="G143" s="103">
        <v>2652</v>
      </c>
      <c r="H143" s="103"/>
      <c r="I143" s="104">
        <v>2.5299999999999998</v>
      </c>
      <c r="J143" s="104"/>
      <c r="K143" s="101">
        <v>0</v>
      </c>
      <c r="L143" s="101"/>
      <c r="M143" s="99">
        <v>0</v>
      </c>
      <c r="N143" s="99"/>
    </row>
    <row r="144" spans="1:14" ht="30" customHeight="1" x14ac:dyDescent="0.3">
      <c r="A144" s="100" t="s">
        <v>3007</v>
      </c>
      <c r="B144" s="100"/>
      <c r="C144" s="101">
        <v>34903</v>
      </c>
      <c r="D144" s="101"/>
      <c r="E144" s="102" t="s">
        <v>445</v>
      </c>
      <c r="F144" s="102"/>
      <c r="G144" s="103">
        <v>3576</v>
      </c>
      <c r="H144" s="103"/>
      <c r="I144" s="104">
        <v>2.4900000000000002</v>
      </c>
      <c r="J144" s="104"/>
      <c r="K144" s="101">
        <v>0</v>
      </c>
      <c r="L144" s="101"/>
      <c r="M144" s="99">
        <v>0</v>
      </c>
      <c r="N144" s="99"/>
    </row>
    <row r="145" spans="1:14" ht="30" customHeight="1" x14ac:dyDescent="0.3">
      <c r="A145" s="100" t="s">
        <v>3007</v>
      </c>
      <c r="B145" s="100"/>
      <c r="C145" s="101">
        <v>34985</v>
      </c>
      <c r="D145" s="101"/>
      <c r="E145" s="102" t="s">
        <v>446</v>
      </c>
      <c r="F145" s="102"/>
      <c r="G145" s="103">
        <v>5329</v>
      </c>
      <c r="H145" s="103"/>
      <c r="I145" s="104">
        <v>23.16</v>
      </c>
      <c r="J145" s="104"/>
      <c r="K145" s="100" t="s">
        <v>2990</v>
      </c>
      <c r="L145" s="100"/>
      <c r="M145" s="105" t="s">
        <v>2991</v>
      </c>
      <c r="N145" s="105"/>
    </row>
    <row r="146" spans="1:14" ht="30" customHeight="1" x14ac:dyDescent="0.3">
      <c r="A146" s="100" t="s">
        <v>3007</v>
      </c>
      <c r="B146" s="100"/>
      <c r="C146" s="101">
        <v>35054</v>
      </c>
      <c r="D146" s="101"/>
      <c r="E146" s="102" t="s">
        <v>447</v>
      </c>
      <c r="F146" s="102"/>
      <c r="G146" s="103">
        <v>5798</v>
      </c>
      <c r="H146" s="103"/>
      <c r="I146" s="104">
        <v>0.1</v>
      </c>
      <c r="J146" s="104"/>
      <c r="K146" s="100" t="s">
        <v>2988</v>
      </c>
      <c r="L146" s="100"/>
      <c r="M146" s="105" t="s">
        <v>2989</v>
      </c>
      <c r="N146" s="105"/>
    </row>
    <row r="147" spans="1:14" ht="30" customHeight="1" x14ac:dyDescent="0.3">
      <c r="A147" s="100" t="s">
        <v>3007</v>
      </c>
      <c r="B147" s="100"/>
      <c r="C147" s="101">
        <v>35090</v>
      </c>
      <c r="D147" s="101"/>
      <c r="E147" s="102" t="s">
        <v>3014</v>
      </c>
      <c r="F147" s="102"/>
      <c r="G147" s="103">
        <v>5722</v>
      </c>
      <c r="H147" s="103"/>
      <c r="I147" s="104">
        <v>4.1399999999999997</v>
      </c>
      <c r="J147" s="104"/>
      <c r="K147" s="100" t="s">
        <v>2990</v>
      </c>
      <c r="L147" s="100"/>
      <c r="M147" s="105" t="s">
        <v>2991</v>
      </c>
      <c r="N147" s="105"/>
    </row>
    <row r="148" spans="1:14" ht="30" customHeight="1" x14ac:dyDescent="0.3">
      <c r="A148" s="100" t="s">
        <v>3007</v>
      </c>
      <c r="B148" s="100"/>
      <c r="C148" s="101">
        <v>35152</v>
      </c>
      <c r="D148" s="101"/>
      <c r="E148" s="102" t="s">
        <v>3015</v>
      </c>
      <c r="F148" s="102"/>
      <c r="G148" s="103">
        <v>3113</v>
      </c>
      <c r="H148" s="103"/>
      <c r="I148" s="104">
        <v>0.57999999999999996</v>
      </c>
      <c r="J148" s="104"/>
      <c r="K148" s="100" t="s">
        <v>2990</v>
      </c>
      <c r="L148" s="100"/>
      <c r="M148" s="105" t="s">
        <v>2991</v>
      </c>
      <c r="N148" s="105"/>
    </row>
    <row r="149" spans="1:14" ht="30" customHeight="1" x14ac:dyDescent="0.3">
      <c r="A149" s="100" t="s">
        <v>3007</v>
      </c>
      <c r="B149" s="100"/>
      <c r="C149" s="101">
        <v>35269</v>
      </c>
      <c r="D149" s="101"/>
      <c r="E149" s="102" t="s">
        <v>448</v>
      </c>
      <c r="F149" s="102"/>
      <c r="G149" s="103">
        <v>3208</v>
      </c>
      <c r="H149" s="103"/>
      <c r="I149" s="104">
        <v>4.18</v>
      </c>
      <c r="J149" s="104"/>
      <c r="K149" s="101">
        <v>0</v>
      </c>
      <c r="L149" s="101"/>
      <c r="M149" s="99">
        <v>0</v>
      </c>
      <c r="N149" s="99"/>
    </row>
    <row r="150" spans="1:14" ht="30" customHeight="1" x14ac:dyDescent="0.3">
      <c r="A150" s="100" t="s">
        <v>3007</v>
      </c>
      <c r="B150" s="100"/>
      <c r="C150" s="101">
        <v>35312</v>
      </c>
      <c r="D150" s="101"/>
      <c r="E150" s="102" t="s">
        <v>449</v>
      </c>
      <c r="F150" s="102"/>
      <c r="G150" s="103">
        <v>1949</v>
      </c>
      <c r="H150" s="103"/>
      <c r="I150" s="104">
        <v>8.41</v>
      </c>
      <c r="J150" s="104"/>
      <c r="K150" s="100" t="s">
        <v>2986</v>
      </c>
      <c r="L150" s="100"/>
      <c r="M150" s="105" t="s">
        <v>2987</v>
      </c>
      <c r="N150" s="105"/>
    </row>
    <row r="151" spans="1:14" ht="30" customHeight="1" x14ac:dyDescent="0.3">
      <c r="A151" s="100" t="s">
        <v>3007</v>
      </c>
      <c r="B151" s="100"/>
      <c r="C151" s="101">
        <v>35429</v>
      </c>
      <c r="D151" s="101"/>
      <c r="E151" s="102" t="s">
        <v>450</v>
      </c>
      <c r="F151" s="102"/>
      <c r="G151" s="103">
        <v>3527</v>
      </c>
      <c r="H151" s="103"/>
      <c r="I151" s="104">
        <v>5.61</v>
      </c>
      <c r="J151" s="104"/>
      <c r="K151" s="100" t="s">
        <v>2986</v>
      </c>
      <c r="L151" s="100"/>
      <c r="M151" s="105" t="s">
        <v>2987</v>
      </c>
      <c r="N151" s="105"/>
    </row>
    <row r="152" spans="1:14" ht="30" customHeight="1" x14ac:dyDescent="0.3">
      <c r="A152" s="100" t="s">
        <v>3007</v>
      </c>
      <c r="B152" s="100"/>
      <c r="C152" s="101">
        <v>179659</v>
      </c>
      <c r="D152" s="101"/>
      <c r="E152" s="102" t="s">
        <v>1131</v>
      </c>
      <c r="F152" s="102"/>
      <c r="G152" s="103">
        <v>2447</v>
      </c>
      <c r="H152" s="103"/>
      <c r="I152" s="104">
        <v>0.25</v>
      </c>
      <c r="J152" s="104"/>
      <c r="K152" s="101">
        <v>0</v>
      </c>
      <c r="L152" s="101"/>
      <c r="M152" s="99">
        <v>0</v>
      </c>
      <c r="N152" s="99"/>
    </row>
    <row r="153" spans="1:14" ht="30" customHeight="1" x14ac:dyDescent="0.3">
      <c r="A153" s="100" t="s">
        <v>3007</v>
      </c>
      <c r="B153" s="100"/>
      <c r="C153" s="101">
        <v>179686</v>
      </c>
      <c r="D153" s="101"/>
      <c r="E153" s="102" t="s">
        <v>2530</v>
      </c>
      <c r="F153" s="102"/>
      <c r="G153" s="103">
        <v>2730</v>
      </c>
      <c r="H153" s="103"/>
      <c r="I153" s="104">
        <v>19.489999999999998</v>
      </c>
      <c r="J153" s="104"/>
      <c r="K153" s="100" t="s">
        <v>2986</v>
      </c>
      <c r="L153" s="100"/>
      <c r="M153" s="105" t="s">
        <v>2987</v>
      </c>
      <c r="N153" s="105"/>
    </row>
    <row r="154" spans="1:14" ht="30" customHeight="1" x14ac:dyDescent="0.3">
      <c r="A154" s="100" t="s">
        <v>3007</v>
      </c>
      <c r="B154" s="100"/>
      <c r="C154" s="101">
        <v>179720</v>
      </c>
      <c r="D154" s="101"/>
      <c r="E154" s="102" t="s">
        <v>2532</v>
      </c>
      <c r="F154" s="102"/>
      <c r="G154" s="103">
        <v>1407</v>
      </c>
      <c r="H154" s="103"/>
      <c r="I154" s="104">
        <v>0</v>
      </c>
      <c r="J154" s="104"/>
      <c r="K154" s="101">
        <v>0</v>
      </c>
      <c r="L154" s="101"/>
      <c r="M154" s="99">
        <v>0</v>
      </c>
      <c r="N154" s="99"/>
    </row>
    <row r="155" spans="1:14" ht="30" customHeight="1" x14ac:dyDescent="0.3">
      <c r="A155" s="100" t="s">
        <v>3007</v>
      </c>
      <c r="B155" s="100"/>
      <c r="C155" s="101">
        <v>179944</v>
      </c>
      <c r="D155" s="101"/>
      <c r="E155" s="102" t="s">
        <v>2551</v>
      </c>
      <c r="F155" s="102"/>
      <c r="G155" s="103">
        <v>1228</v>
      </c>
      <c r="H155" s="103"/>
      <c r="I155" s="104">
        <v>0</v>
      </c>
      <c r="J155" s="104"/>
      <c r="K155" s="101">
        <v>0</v>
      </c>
      <c r="L155" s="101"/>
      <c r="M155" s="99">
        <v>0</v>
      </c>
      <c r="N155" s="99"/>
    </row>
    <row r="156" spans="1:14" ht="30" customHeight="1" x14ac:dyDescent="0.3">
      <c r="A156" s="100" t="s">
        <v>3007</v>
      </c>
      <c r="B156" s="100"/>
      <c r="C156" s="101">
        <v>179953</v>
      </c>
      <c r="D156" s="101"/>
      <c r="E156" s="102" t="s">
        <v>2552</v>
      </c>
      <c r="F156" s="102"/>
      <c r="G156" s="103">
        <v>1286</v>
      </c>
      <c r="H156" s="103"/>
      <c r="I156" s="104">
        <v>22.55</v>
      </c>
      <c r="J156" s="104"/>
      <c r="K156" s="100" t="s">
        <v>2990</v>
      </c>
      <c r="L156" s="100"/>
      <c r="M156" s="105" t="s">
        <v>2991</v>
      </c>
      <c r="N156" s="105"/>
    </row>
    <row r="157" spans="1:14" ht="13.8" customHeight="1" x14ac:dyDescent="0.3">
      <c r="A157" s="100" t="s">
        <v>3016</v>
      </c>
      <c r="B157" s="100"/>
      <c r="C157" s="101">
        <v>55062</v>
      </c>
      <c r="D157" s="101"/>
      <c r="E157" s="102" t="s">
        <v>761</v>
      </c>
      <c r="F157" s="102"/>
      <c r="G157" s="103">
        <v>2733</v>
      </c>
      <c r="H157" s="103"/>
      <c r="I157" s="104">
        <v>7.61</v>
      </c>
      <c r="J157" s="104"/>
      <c r="K157" s="101">
        <v>0</v>
      </c>
      <c r="L157" s="101"/>
      <c r="M157" s="99">
        <v>0</v>
      </c>
      <c r="N157" s="99"/>
    </row>
    <row r="158" spans="1:14" ht="13.8" customHeight="1" x14ac:dyDescent="0.3">
      <c r="A158" s="100" t="s">
        <v>3016</v>
      </c>
      <c r="B158" s="100"/>
      <c r="C158" s="101">
        <v>55106</v>
      </c>
      <c r="D158" s="101"/>
      <c r="E158" s="102" t="s">
        <v>762</v>
      </c>
      <c r="F158" s="102"/>
      <c r="G158" s="103">
        <v>1152</v>
      </c>
      <c r="H158" s="103"/>
      <c r="I158" s="104">
        <v>0</v>
      </c>
      <c r="J158" s="104"/>
      <c r="K158" s="101">
        <v>0</v>
      </c>
      <c r="L158" s="101"/>
      <c r="M158" s="99">
        <v>0</v>
      </c>
      <c r="N158" s="99"/>
    </row>
    <row r="159" spans="1:14" ht="13.8" customHeight="1" x14ac:dyDescent="0.3">
      <c r="A159" s="100" t="s">
        <v>3016</v>
      </c>
      <c r="B159" s="100"/>
      <c r="C159" s="101">
        <v>55160</v>
      </c>
      <c r="D159" s="101"/>
      <c r="E159" s="102" t="s">
        <v>763</v>
      </c>
      <c r="F159" s="102"/>
      <c r="G159" s="103">
        <v>3566</v>
      </c>
      <c r="H159" s="103"/>
      <c r="I159" s="104">
        <v>2.08</v>
      </c>
      <c r="J159" s="104"/>
      <c r="K159" s="101">
        <v>0</v>
      </c>
      <c r="L159" s="101"/>
      <c r="M159" s="99">
        <v>0</v>
      </c>
      <c r="N159" s="99"/>
    </row>
    <row r="160" spans="1:14" ht="13.8" customHeight="1" x14ac:dyDescent="0.3">
      <c r="A160" s="100" t="s">
        <v>3016</v>
      </c>
      <c r="B160" s="100"/>
      <c r="C160" s="101">
        <v>55277</v>
      </c>
      <c r="D160" s="101"/>
      <c r="E160" s="102" t="s">
        <v>764</v>
      </c>
      <c r="F160" s="102"/>
      <c r="G160" s="103">
        <v>5423</v>
      </c>
      <c r="H160" s="103"/>
      <c r="I160" s="104">
        <v>1.49</v>
      </c>
      <c r="J160" s="104"/>
      <c r="K160" s="101">
        <v>0</v>
      </c>
      <c r="L160" s="101"/>
      <c r="M160" s="99">
        <v>0</v>
      </c>
      <c r="N160" s="99"/>
    </row>
    <row r="161" spans="1:14" ht="13.8" customHeight="1" x14ac:dyDescent="0.3">
      <c r="A161" s="100" t="s">
        <v>3016</v>
      </c>
      <c r="B161" s="100"/>
      <c r="C161" s="101">
        <v>55311</v>
      </c>
      <c r="D161" s="101"/>
      <c r="E161" s="102" t="s">
        <v>765</v>
      </c>
      <c r="F161" s="102"/>
      <c r="G161" s="103">
        <v>1798</v>
      </c>
      <c r="H161" s="103"/>
      <c r="I161" s="104">
        <v>0.22</v>
      </c>
      <c r="J161" s="104"/>
      <c r="K161" s="101">
        <v>0</v>
      </c>
      <c r="L161" s="101"/>
      <c r="M161" s="99">
        <v>0</v>
      </c>
      <c r="N161" s="99"/>
    </row>
    <row r="162" spans="1:14" ht="13.8" customHeight="1" x14ac:dyDescent="0.3">
      <c r="A162" s="100" t="s">
        <v>3016</v>
      </c>
      <c r="B162" s="100"/>
      <c r="C162" s="101">
        <v>55473</v>
      </c>
      <c r="D162" s="101"/>
      <c r="E162" s="102" t="s">
        <v>767</v>
      </c>
      <c r="F162" s="102"/>
      <c r="G162" s="103">
        <v>7116</v>
      </c>
      <c r="H162" s="103"/>
      <c r="I162" s="104">
        <v>7.95</v>
      </c>
      <c r="J162" s="104"/>
      <c r="K162" s="101">
        <v>0</v>
      </c>
      <c r="L162" s="101"/>
      <c r="M162" s="99">
        <v>0</v>
      </c>
      <c r="N162" s="99"/>
    </row>
    <row r="163" spans="1:14" ht="13.8" customHeight="1" x14ac:dyDescent="0.3">
      <c r="A163" s="100" t="s">
        <v>3016</v>
      </c>
      <c r="B163" s="100"/>
      <c r="C163" s="101">
        <v>55598</v>
      </c>
      <c r="D163" s="101"/>
      <c r="E163" s="102" t="s">
        <v>768</v>
      </c>
      <c r="F163" s="102"/>
      <c r="G163" s="103">
        <v>1085</v>
      </c>
      <c r="H163" s="103"/>
      <c r="I163" s="104">
        <v>1.1100000000000001</v>
      </c>
      <c r="J163" s="104"/>
      <c r="K163" s="101">
        <v>0</v>
      </c>
      <c r="L163" s="101"/>
      <c r="M163" s="99">
        <v>0</v>
      </c>
      <c r="N163" s="99"/>
    </row>
    <row r="164" spans="1:14" ht="13.8" customHeight="1" x14ac:dyDescent="0.3">
      <c r="A164" s="100" t="s">
        <v>3016</v>
      </c>
      <c r="B164" s="100"/>
      <c r="C164" s="101">
        <v>55623</v>
      </c>
      <c r="D164" s="101"/>
      <c r="E164" s="102" t="s">
        <v>769</v>
      </c>
      <c r="F164" s="102"/>
      <c r="G164" s="103">
        <v>1223</v>
      </c>
      <c r="H164" s="103"/>
      <c r="I164" s="104">
        <v>0.08</v>
      </c>
      <c r="J164" s="104"/>
      <c r="K164" s="101">
        <v>0</v>
      </c>
      <c r="L164" s="101"/>
      <c r="M164" s="99">
        <v>0</v>
      </c>
      <c r="N164" s="99"/>
    </row>
    <row r="165" spans="1:14" ht="13.8" customHeight="1" x14ac:dyDescent="0.3">
      <c r="A165" s="100" t="s">
        <v>3016</v>
      </c>
      <c r="B165" s="100"/>
      <c r="C165" s="101">
        <v>55687</v>
      </c>
      <c r="D165" s="101"/>
      <c r="E165" s="102" t="s">
        <v>770</v>
      </c>
      <c r="F165" s="102"/>
      <c r="G165" s="103">
        <v>10685</v>
      </c>
      <c r="H165" s="103"/>
      <c r="I165" s="104">
        <v>3.86</v>
      </c>
      <c r="J165" s="104"/>
      <c r="K165" s="101">
        <v>0</v>
      </c>
      <c r="L165" s="101"/>
      <c r="M165" s="99">
        <v>0</v>
      </c>
      <c r="N165" s="99"/>
    </row>
    <row r="166" spans="1:14" ht="13.8" customHeight="1" x14ac:dyDescent="0.3">
      <c r="A166" s="100" t="s">
        <v>3016</v>
      </c>
      <c r="B166" s="100"/>
      <c r="C166" s="101">
        <v>55776</v>
      </c>
      <c r="D166" s="101"/>
      <c r="E166" s="102" t="s">
        <v>771</v>
      </c>
      <c r="F166" s="102"/>
      <c r="G166" s="103">
        <v>1601</v>
      </c>
      <c r="H166" s="103"/>
      <c r="I166" s="104">
        <v>7.37</v>
      </c>
      <c r="J166" s="104"/>
      <c r="K166" s="101">
        <v>0</v>
      </c>
      <c r="L166" s="101"/>
      <c r="M166" s="99">
        <v>0</v>
      </c>
      <c r="N166" s="99"/>
    </row>
    <row r="167" spans="1:14" ht="13.8" customHeight="1" x14ac:dyDescent="0.3">
      <c r="A167" s="100" t="s">
        <v>3016</v>
      </c>
      <c r="B167" s="100"/>
      <c r="C167" s="101">
        <v>55838</v>
      </c>
      <c r="D167" s="101"/>
      <c r="E167" s="102" t="s">
        <v>772</v>
      </c>
      <c r="F167" s="102"/>
      <c r="G167" s="103">
        <v>10317</v>
      </c>
      <c r="H167" s="103"/>
      <c r="I167" s="104">
        <v>6.39</v>
      </c>
      <c r="J167" s="104"/>
      <c r="K167" s="101">
        <v>0</v>
      </c>
      <c r="L167" s="101"/>
      <c r="M167" s="99">
        <v>0</v>
      </c>
      <c r="N167" s="99"/>
    </row>
    <row r="168" spans="1:14" ht="13.8" customHeight="1" x14ac:dyDescent="0.3">
      <c r="A168" s="100" t="s">
        <v>3016</v>
      </c>
      <c r="B168" s="100"/>
      <c r="C168" s="101">
        <v>55918</v>
      </c>
      <c r="D168" s="101"/>
      <c r="E168" s="102" t="s">
        <v>773</v>
      </c>
      <c r="F168" s="102"/>
      <c r="G168" s="103">
        <v>1940</v>
      </c>
      <c r="H168" s="103"/>
      <c r="I168" s="104">
        <v>2.3199999999999998</v>
      </c>
      <c r="J168" s="104"/>
      <c r="K168" s="101">
        <v>0</v>
      </c>
      <c r="L168" s="101"/>
      <c r="M168" s="99">
        <v>0</v>
      </c>
      <c r="N168" s="99"/>
    </row>
    <row r="169" spans="1:14" ht="13.8" customHeight="1" x14ac:dyDescent="0.3">
      <c r="A169" s="100" t="s">
        <v>3016</v>
      </c>
      <c r="B169" s="100"/>
      <c r="C169" s="101">
        <v>56014</v>
      </c>
      <c r="D169" s="101"/>
      <c r="E169" s="102" t="s">
        <v>774</v>
      </c>
      <c r="F169" s="102"/>
      <c r="G169" s="103">
        <v>1211</v>
      </c>
      <c r="H169" s="103"/>
      <c r="I169" s="104">
        <v>0.08</v>
      </c>
      <c r="J169" s="104"/>
      <c r="K169" s="101">
        <v>0</v>
      </c>
      <c r="L169" s="101"/>
      <c r="M169" s="99">
        <v>0</v>
      </c>
      <c r="N169" s="99"/>
    </row>
    <row r="170" spans="1:14" ht="30" customHeight="1" x14ac:dyDescent="0.3">
      <c r="A170" s="100" t="s">
        <v>3016</v>
      </c>
      <c r="B170" s="100"/>
      <c r="C170" s="101">
        <v>56096</v>
      </c>
      <c r="D170" s="101"/>
      <c r="E170" s="102" t="s">
        <v>3017</v>
      </c>
      <c r="F170" s="102"/>
      <c r="G170" s="103">
        <v>1572</v>
      </c>
      <c r="H170" s="103"/>
      <c r="I170" s="104">
        <v>3.94</v>
      </c>
      <c r="J170" s="104"/>
      <c r="K170" s="100" t="s">
        <v>2983</v>
      </c>
      <c r="L170" s="100"/>
      <c r="M170" s="105" t="s">
        <v>2984</v>
      </c>
      <c r="N170" s="105"/>
    </row>
    <row r="171" spans="1:14" ht="71.7" customHeight="1" x14ac:dyDescent="0.3">
      <c r="A171" s="106" t="s">
        <v>2992</v>
      </c>
      <c r="B171" s="106"/>
      <c r="C171" s="106" t="s">
        <v>2993</v>
      </c>
      <c r="D171" s="106"/>
      <c r="E171" s="106" t="s">
        <v>2994</v>
      </c>
      <c r="F171" s="106"/>
      <c r="G171" s="106" t="s">
        <v>2995</v>
      </c>
      <c r="H171" s="106"/>
      <c r="I171" s="106" t="s">
        <v>2979</v>
      </c>
      <c r="J171" s="107"/>
      <c r="K171" s="106" t="s">
        <v>2996</v>
      </c>
      <c r="L171" s="106"/>
      <c r="M171" s="106" t="s">
        <v>2997</v>
      </c>
      <c r="N171" s="106"/>
    </row>
    <row r="172" spans="1:14" ht="13.8" customHeight="1" x14ac:dyDescent="0.3">
      <c r="A172" s="100" t="s">
        <v>3016</v>
      </c>
      <c r="B172" s="100"/>
      <c r="C172" s="101">
        <v>56210</v>
      </c>
      <c r="D172" s="101"/>
      <c r="E172" s="102" t="s">
        <v>775</v>
      </c>
      <c r="F172" s="102"/>
      <c r="G172" s="103">
        <v>4856</v>
      </c>
      <c r="H172" s="103"/>
      <c r="I172" s="104">
        <v>19.809999999999999</v>
      </c>
      <c r="J172" s="104"/>
      <c r="K172" s="101">
        <v>0</v>
      </c>
      <c r="L172" s="101"/>
      <c r="M172" s="99">
        <v>0</v>
      </c>
      <c r="N172" s="99"/>
    </row>
    <row r="173" spans="1:14" ht="13.8" customHeight="1" x14ac:dyDescent="0.3">
      <c r="A173" s="100" t="s">
        <v>3016</v>
      </c>
      <c r="B173" s="100"/>
      <c r="C173" s="101">
        <v>56265</v>
      </c>
      <c r="D173" s="101"/>
      <c r="E173" s="102" t="s">
        <v>776</v>
      </c>
      <c r="F173" s="102"/>
      <c r="G173" s="103">
        <v>1600</v>
      </c>
      <c r="H173" s="103"/>
      <c r="I173" s="104">
        <v>2.81</v>
      </c>
      <c r="J173" s="104"/>
      <c r="K173" s="101">
        <v>0</v>
      </c>
      <c r="L173" s="101"/>
      <c r="M173" s="99">
        <v>0</v>
      </c>
      <c r="N173" s="99"/>
    </row>
    <row r="174" spans="1:14" ht="13.8" customHeight="1" x14ac:dyDescent="0.3">
      <c r="A174" s="100" t="s">
        <v>3016</v>
      </c>
      <c r="B174" s="100"/>
      <c r="C174" s="101">
        <v>56327</v>
      </c>
      <c r="D174" s="101"/>
      <c r="E174" s="102" t="s">
        <v>777</v>
      </c>
      <c r="F174" s="102"/>
      <c r="G174" s="103">
        <v>1264</v>
      </c>
      <c r="H174" s="103"/>
      <c r="I174" s="104">
        <v>3.96</v>
      </c>
      <c r="J174" s="104"/>
      <c r="K174" s="101">
        <v>0</v>
      </c>
      <c r="L174" s="101"/>
      <c r="M174" s="99">
        <v>0</v>
      </c>
      <c r="N174" s="99"/>
    </row>
    <row r="175" spans="1:14" ht="13.8" customHeight="1" x14ac:dyDescent="0.3">
      <c r="A175" s="100" t="s">
        <v>3016</v>
      </c>
      <c r="B175" s="100"/>
      <c r="C175" s="101">
        <v>56354</v>
      </c>
      <c r="D175" s="101"/>
      <c r="E175" s="102" t="s">
        <v>778</v>
      </c>
      <c r="F175" s="102"/>
      <c r="G175" s="103">
        <v>2355</v>
      </c>
      <c r="H175" s="103"/>
      <c r="I175" s="104">
        <v>2.5499999999999998</v>
      </c>
      <c r="J175" s="104"/>
      <c r="K175" s="101">
        <v>0</v>
      </c>
      <c r="L175" s="101"/>
      <c r="M175" s="99">
        <v>0</v>
      </c>
      <c r="N175" s="99"/>
    </row>
    <row r="176" spans="1:14" ht="13.8" customHeight="1" x14ac:dyDescent="0.3">
      <c r="A176" s="100" t="s">
        <v>3016</v>
      </c>
      <c r="B176" s="100"/>
      <c r="C176" s="101">
        <v>56425</v>
      </c>
      <c r="D176" s="101"/>
      <c r="E176" s="102" t="s">
        <v>463</v>
      </c>
      <c r="F176" s="102"/>
      <c r="G176" s="103">
        <v>2021</v>
      </c>
      <c r="H176" s="103"/>
      <c r="I176" s="104">
        <v>0.4</v>
      </c>
      <c r="J176" s="104"/>
      <c r="K176" s="101">
        <v>0</v>
      </c>
      <c r="L176" s="101"/>
      <c r="M176" s="99">
        <v>0</v>
      </c>
      <c r="N176" s="99"/>
    </row>
    <row r="177" spans="1:14" ht="30" customHeight="1" x14ac:dyDescent="0.3">
      <c r="A177" s="100" t="s">
        <v>3016</v>
      </c>
      <c r="B177" s="100"/>
      <c r="C177" s="101">
        <v>56461</v>
      </c>
      <c r="D177" s="101"/>
      <c r="E177" s="102" t="s">
        <v>779</v>
      </c>
      <c r="F177" s="102"/>
      <c r="G177" s="103">
        <v>2243</v>
      </c>
      <c r="H177" s="103"/>
      <c r="I177" s="104">
        <v>8.34</v>
      </c>
      <c r="J177" s="104"/>
      <c r="K177" s="100" t="s">
        <v>2988</v>
      </c>
      <c r="L177" s="100"/>
      <c r="M177" s="105" t="s">
        <v>2989</v>
      </c>
      <c r="N177" s="105"/>
    </row>
    <row r="178" spans="1:14" ht="30" customHeight="1" x14ac:dyDescent="0.3">
      <c r="A178" s="100" t="s">
        <v>3016</v>
      </c>
      <c r="B178" s="100"/>
      <c r="C178" s="101">
        <v>56522</v>
      </c>
      <c r="D178" s="101"/>
      <c r="E178" s="102" t="s">
        <v>780</v>
      </c>
      <c r="F178" s="102"/>
      <c r="G178" s="103">
        <v>2655</v>
      </c>
      <c r="H178" s="103"/>
      <c r="I178" s="104">
        <v>21.58</v>
      </c>
      <c r="J178" s="104"/>
      <c r="K178" s="100" t="s">
        <v>2986</v>
      </c>
      <c r="L178" s="100"/>
      <c r="M178" s="105" t="s">
        <v>2987</v>
      </c>
      <c r="N178" s="105"/>
    </row>
    <row r="179" spans="1:14" ht="13.8" customHeight="1" x14ac:dyDescent="0.3">
      <c r="A179" s="100" t="s">
        <v>3016</v>
      </c>
      <c r="B179" s="100"/>
      <c r="C179" s="101">
        <v>56568</v>
      </c>
      <c r="D179" s="101"/>
      <c r="E179" s="102" t="s">
        <v>781</v>
      </c>
      <c r="F179" s="102"/>
      <c r="G179" s="103">
        <v>3295</v>
      </c>
      <c r="H179" s="103"/>
      <c r="I179" s="104">
        <v>5.64</v>
      </c>
      <c r="J179" s="104"/>
      <c r="K179" s="101">
        <v>0</v>
      </c>
      <c r="L179" s="101"/>
      <c r="M179" s="99">
        <v>0</v>
      </c>
      <c r="N179" s="99"/>
    </row>
    <row r="180" spans="1:14" ht="30" customHeight="1" x14ac:dyDescent="0.3">
      <c r="A180" s="100" t="s">
        <v>3016</v>
      </c>
      <c r="B180" s="100"/>
      <c r="C180" s="101">
        <v>56666</v>
      </c>
      <c r="D180" s="101"/>
      <c r="E180" s="102" t="s">
        <v>782</v>
      </c>
      <c r="F180" s="102"/>
      <c r="G180" s="103">
        <v>4437</v>
      </c>
      <c r="H180" s="103"/>
      <c r="I180" s="104">
        <v>9.49</v>
      </c>
      <c r="J180" s="104"/>
      <c r="K180" s="100" t="s">
        <v>2983</v>
      </c>
      <c r="L180" s="100"/>
      <c r="M180" s="105" t="s">
        <v>2984</v>
      </c>
      <c r="N180" s="105"/>
    </row>
    <row r="181" spans="1:14" ht="13.8" customHeight="1" x14ac:dyDescent="0.3">
      <c r="A181" s="100" t="s">
        <v>3016</v>
      </c>
      <c r="B181" s="100"/>
      <c r="C181" s="101">
        <v>56773</v>
      </c>
      <c r="D181" s="101"/>
      <c r="E181" s="102" t="s">
        <v>631</v>
      </c>
      <c r="F181" s="102"/>
      <c r="G181" s="103">
        <v>1993</v>
      </c>
      <c r="H181" s="103"/>
      <c r="I181" s="104">
        <v>4.01</v>
      </c>
      <c r="J181" s="104"/>
      <c r="K181" s="101">
        <v>0</v>
      </c>
      <c r="L181" s="101"/>
      <c r="M181" s="99">
        <v>0</v>
      </c>
      <c r="N181" s="99"/>
    </row>
    <row r="182" spans="1:14" ht="13.8" customHeight="1" x14ac:dyDescent="0.3">
      <c r="A182" s="100" t="s">
        <v>3016</v>
      </c>
      <c r="B182" s="100"/>
      <c r="C182" s="101">
        <v>56844</v>
      </c>
      <c r="D182" s="101"/>
      <c r="E182" s="102" t="s">
        <v>783</v>
      </c>
      <c r="F182" s="102"/>
      <c r="G182" s="103">
        <v>3531</v>
      </c>
      <c r="H182" s="103"/>
      <c r="I182" s="104">
        <v>5.98</v>
      </c>
      <c r="J182" s="104"/>
      <c r="K182" s="101">
        <v>0</v>
      </c>
      <c r="L182" s="101"/>
      <c r="M182" s="99">
        <v>0</v>
      </c>
      <c r="N182" s="99"/>
    </row>
    <row r="183" spans="1:14" ht="13.8" customHeight="1" x14ac:dyDescent="0.3">
      <c r="A183" s="100" t="s">
        <v>3016</v>
      </c>
      <c r="B183" s="100"/>
      <c r="C183" s="101">
        <v>56988</v>
      </c>
      <c r="D183" s="101"/>
      <c r="E183" s="102" t="s">
        <v>784</v>
      </c>
      <c r="F183" s="102"/>
      <c r="G183" s="103">
        <v>3065</v>
      </c>
      <c r="H183" s="103"/>
      <c r="I183" s="104">
        <v>0.59</v>
      </c>
      <c r="J183" s="104"/>
      <c r="K183" s="101">
        <v>0</v>
      </c>
      <c r="L183" s="101"/>
      <c r="M183" s="99">
        <v>0</v>
      </c>
      <c r="N183" s="99"/>
    </row>
    <row r="184" spans="1:14" ht="30" customHeight="1" x14ac:dyDescent="0.3">
      <c r="A184" s="100" t="s">
        <v>3016</v>
      </c>
      <c r="B184" s="100"/>
      <c r="C184" s="101">
        <v>57083</v>
      </c>
      <c r="D184" s="101"/>
      <c r="E184" s="102" t="s">
        <v>785</v>
      </c>
      <c r="F184" s="102"/>
      <c r="G184" s="103">
        <v>2332</v>
      </c>
      <c r="H184" s="103"/>
      <c r="I184" s="104">
        <v>1.07</v>
      </c>
      <c r="J184" s="104"/>
      <c r="K184" s="100" t="s">
        <v>2983</v>
      </c>
      <c r="L184" s="100"/>
      <c r="M184" s="105" t="s">
        <v>2984</v>
      </c>
      <c r="N184" s="105"/>
    </row>
    <row r="185" spans="1:14" ht="13.8" customHeight="1" x14ac:dyDescent="0.3">
      <c r="A185" s="100" t="s">
        <v>3016</v>
      </c>
      <c r="B185" s="100"/>
      <c r="C185" s="101">
        <v>57163</v>
      </c>
      <c r="D185" s="101"/>
      <c r="E185" s="102" t="s">
        <v>786</v>
      </c>
      <c r="F185" s="102"/>
      <c r="G185" s="103">
        <v>1547</v>
      </c>
      <c r="H185" s="103"/>
      <c r="I185" s="104">
        <v>0.39</v>
      </c>
      <c r="J185" s="104"/>
      <c r="K185" s="101">
        <v>0</v>
      </c>
      <c r="L185" s="101"/>
      <c r="M185" s="99">
        <v>0</v>
      </c>
      <c r="N185" s="99"/>
    </row>
    <row r="186" spans="1:14" ht="13.8" customHeight="1" x14ac:dyDescent="0.3">
      <c r="A186" s="100" t="s">
        <v>3016</v>
      </c>
      <c r="B186" s="100"/>
      <c r="C186" s="101">
        <v>57225</v>
      </c>
      <c r="D186" s="101"/>
      <c r="E186" s="102" t="s">
        <v>787</v>
      </c>
      <c r="F186" s="102"/>
      <c r="G186" s="103">
        <v>1594</v>
      </c>
      <c r="H186" s="103"/>
      <c r="I186" s="104">
        <v>3.45</v>
      </c>
      <c r="J186" s="104"/>
      <c r="K186" s="101">
        <v>0</v>
      </c>
      <c r="L186" s="101"/>
      <c r="M186" s="99">
        <v>0</v>
      </c>
      <c r="N186" s="99"/>
    </row>
    <row r="187" spans="1:14" ht="13.8" customHeight="1" x14ac:dyDescent="0.3">
      <c r="A187" s="100" t="s">
        <v>3016</v>
      </c>
      <c r="B187" s="100"/>
      <c r="C187" s="101">
        <v>57314</v>
      </c>
      <c r="D187" s="101"/>
      <c r="E187" s="102" t="s">
        <v>3018</v>
      </c>
      <c r="F187" s="102"/>
      <c r="G187" s="103">
        <v>2100</v>
      </c>
      <c r="H187" s="103"/>
      <c r="I187" s="104">
        <v>0.28999999999999998</v>
      </c>
      <c r="J187" s="104"/>
      <c r="K187" s="101">
        <v>0</v>
      </c>
      <c r="L187" s="101"/>
      <c r="M187" s="99">
        <v>0</v>
      </c>
      <c r="N187" s="99"/>
    </row>
    <row r="188" spans="1:14" ht="13.8" customHeight="1" x14ac:dyDescent="0.3">
      <c r="A188" s="100" t="s">
        <v>3016</v>
      </c>
      <c r="B188" s="100"/>
      <c r="C188" s="101">
        <v>57350</v>
      </c>
      <c r="D188" s="101"/>
      <c r="E188" s="102" t="s">
        <v>788</v>
      </c>
      <c r="F188" s="102"/>
      <c r="G188" s="103">
        <v>4194</v>
      </c>
      <c r="H188" s="103"/>
      <c r="I188" s="104">
        <v>20.39</v>
      </c>
      <c r="J188" s="104"/>
      <c r="K188" s="101">
        <v>0</v>
      </c>
      <c r="L188" s="101"/>
      <c r="M188" s="99">
        <v>0</v>
      </c>
      <c r="N188" s="99"/>
    </row>
    <row r="189" spans="1:14" ht="13.8" customHeight="1" x14ac:dyDescent="0.3">
      <c r="A189" s="100" t="s">
        <v>3016</v>
      </c>
      <c r="B189" s="100"/>
      <c r="C189" s="101">
        <v>57449</v>
      </c>
      <c r="D189" s="101"/>
      <c r="E189" s="102" t="s">
        <v>789</v>
      </c>
      <c r="F189" s="102"/>
      <c r="G189" s="103">
        <v>1493</v>
      </c>
      <c r="H189" s="103"/>
      <c r="I189" s="104">
        <v>3.42</v>
      </c>
      <c r="J189" s="104"/>
      <c r="K189" s="101">
        <v>0</v>
      </c>
      <c r="L189" s="101"/>
      <c r="M189" s="99">
        <v>0</v>
      </c>
      <c r="N189" s="99"/>
    </row>
    <row r="190" spans="1:14" ht="13.8" customHeight="1" x14ac:dyDescent="0.3">
      <c r="A190" s="100" t="s">
        <v>3016</v>
      </c>
      <c r="B190" s="100"/>
      <c r="C190" s="101">
        <v>57546</v>
      </c>
      <c r="D190" s="101"/>
      <c r="E190" s="102" t="s">
        <v>3019</v>
      </c>
      <c r="F190" s="102"/>
      <c r="G190" s="103">
        <v>1543</v>
      </c>
      <c r="H190" s="103"/>
      <c r="I190" s="104">
        <v>6.42</v>
      </c>
      <c r="J190" s="104"/>
      <c r="K190" s="101">
        <v>0</v>
      </c>
      <c r="L190" s="101"/>
      <c r="M190" s="99">
        <v>0</v>
      </c>
      <c r="N190" s="99"/>
    </row>
    <row r="191" spans="1:14" ht="13.8" customHeight="1" x14ac:dyDescent="0.3">
      <c r="A191" s="100" t="s">
        <v>3016</v>
      </c>
      <c r="B191" s="100"/>
      <c r="C191" s="101">
        <v>57582</v>
      </c>
      <c r="D191" s="101"/>
      <c r="E191" s="102" t="s">
        <v>790</v>
      </c>
      <c r="F191" s="102"/>
      <c r="G191" s="103">
        <v>3923</v>
      </c>
      <c r="H191" s="103"/>
      <c r="I191" s="104">
        <v>2.52</v>
      </c>
      <c r="J191" s="104"/>
      <c r="K191" s="101">
        <v>0</v>
      </c>
      <c r="L191" s="101"/>
      <c r="M191" s="99">
        <v>0</v>
      </c>
      <c r="N191" s="99"/>
    </row>
    <row r="192" spans="1:14" ht="13.8" customHeight="1" x14ac:dyDescent="0.3">
      <c r="A192" s="100" t="s">
        <v>3016</v>
      </c>
      <c r="B192" s="100"/>
      <c r="C192" s="101">
        <v>57644</v>
      </c>
      <c r="D192" s="101"/>
      <c r="E192" s="102" t="s">
        <v>791</v>
      </c>
      <c r="F192" s="102"/>
      <c r="G192" s="103">
        <v>2564</v>
      </c>
      <c r="H192" s="103"/>
      <c r="I192" s="104">
        <v>16.149999999999999</v>
      </c>
      <c r="J192" s="104"/>
      <c r="K192" s="101">
        <v>0</v>
      </c>
      <c r="L192" s="101"/>
      <c r="M192" s="99">
        <v>0</v>
      </c>
      <c r="N192" s="99"/>
    </row>
    <row r="193" spans="1:14" ht="13.8" customHeight="1" x14ac:dyDescent="0.3">
      <c r="A193" s="100" t="s">
        <v>3016</v>
      </c>
      <c r="B193" s="100"/>
      <c r="C193" s="101">
        <v>57706</v>
      </c>
      <c r="D193" s="101"/>
      <c r="E193" s="102" t="s">
        <v>792</v>
      </c>
      <c r="F193" s="102"/>
      <c r="G193" s="103">
        <v>22813</v>
      </c>
      <c r="H193" s="103"/>
      <c r="I193" s="104">
        <v>4.8899999999999997</v>
      </c>
      <c r="J193" s="104"/>
      <c r="K193" s="101">
        <v>0</v>
      </c>
      <c r="L193" s="101"/>
      <c r="M193" s="99">
        <v>0</v>
      </c>
      <c r="N193" s="99"/>
    </row>
    <row r="194" spans="1:14" ht="13.8" customHeight="1" x14ac:dyDescent="0.3">
      <c r="A194" s="100" t="s">
        <v>3016</v>
      </c>
      <c r="B194" s="100"/>
      <c r="C194" s="101">
        <v>57742</v>
      </c>
      <c r="D194" s="101"/>
      <c r="E194" s="102" t="s">
        <v>793</v>
      </c>
      <c r="F194" s="102"/>
      <c r="G194" s="103">
        <v>4242</v>
      </c>
      <c r="H194" s="103"/>
      <c r="I194" s="104">
        <v>11.6</v>
      </c>
      <c r="J194" s="104"/>
      <c r="K194" s="101">
        <v>0</v>
      </c>
      <c r="L194" s="101"/>
      <c r="M194" s="99">
        <v>0</v>
      </c>
      <c r="N194" s="99"/>
    </row>
    <row r="195" spans="1:14" ht="13.8" customHeight="1" x14ac:dyDescent="0.3">
      <c r="A195" s="100" t="s">
        <v>3016</v>
      </c>
      <c r="B195" s="100"/>
      <c r="C195" s="101">
        <v>57831</v>
      </c>
      <c r="D195" s="101"/>
      <c r="E195" s="102" t="s">
        <v>794</v>
      </c>
      <c r="F195" s="102"/>
      <c r="G195" s="103">
        <v>1626</v>
      </c>
      <c r="H195" s="103"/>
      <c r="I195" s="104">
        <v>4.8</v>
      </c>
      <c r="J195" s="104"/>
      <c r="K195" s="101">
        <v>0</v>
      </c>
      <c r="L195" s="101"/>
      <c r="M195" s="99">
        <v>0</v>
      </c>
      <c r="N195" s="99"/>
    </row>
    <row r="196" spans="1:14" ht="13.8" customHeight="1" x14ac:dyDescent="0.3">
      <c r="A196" s="100" t="s">
        <v>3016</v>
      </c>
      <c r="B196" s="100"/>
      <c r="C196" s="101">
        <v>57902</v>
      </c>
      <c r="D196" s="101"/>
      <c r="E196" s="102" t="s">
        <v>795</v>
      </c>
      <c r="F196" s="102"/>
      <c r="G196" s="103">
        <v>8300</v>
      </c>
      <c r="H196" s="103"/>
      <c r="I196" s="104">
        <v>7.78</v>
      </c>
      <c r="J196" s="104"/>
      <c r="K196" s="101">
        <v>0</v>
      </c>
      <c r="L196" s="101"/>
      <c r="M196" s="99">
        <v>0</v>
      </c>
      <c r="N196" s="99"/>
    </row>
    <row r="197" spans="1:14" ht="13.8" customHeight="1" x14ac:dyDescent="0.3">
      <c r="A197" s="100" t="s">
        <v>3016</v>
      </c>
      <c r="B197" s="100"/>
      <c r="C197" s="101">
        <v>57948</v>
      </c>
      <c r="D197" s="101"/>
      <c r="E197" s="102" t="s">
        <v>3020</v>
      </c>
      <c r="F197" s="102"/>
      <c r="G197" s="103">
        <v>2440</v>
      </c>
      <c r="H197" s="103"/>
      <c r="I197" s="104">
        <v>4.0199999999999996</v>
      </c>
      <c r="J197" s="104"/>
      <c r="K197" s="101">
        <v>0</v>
      </c>
      <c r="L197" s="101"/>
      <c r="M197" s="99">
        <v>0</v>
      </c>
      <c r="N197" s="99"/>
    </row>
    <row r="198" spans="1:14" ht="13.8" customHeight="1" x14ac:dyDescent="0.3">
      <c r="A198" s="100" t="s">
        <v>3016</v>
      </c>
      <c r="B198" s="100"/>
      <c r="C198" s="101">
        <v>58008</v>
      </c>
      <c r="D198" s="101"/>
      <c r="E198" s="102" t="s">
        <v>796</v>
      </c>
      <c r="F198" s="102"/>
      <c r="G198" s="103">
        <v>3889</v>
      </c>
      <c r="H198" s="103"/>
      <c r="I198" s="104">
        <v>7.33</v>
      </c>
      <c r="J198" s="104"/>
      <c r="K198" s="101">
        <v>0</v>
      </c>
      <c r="L198" s="101"/>
      <c r="M198" s="99">
        <v>0</v>
      </c>
      <c r="N198" s="99"/>
    </row>
    <row r="199" spans="1:14" ht="13.8" customHeight="1" x14ac:dyDescent="0.3">
      <c r="A199" s="100" t="s">
        <v>3016</v>
      </c>
      <c r="B199" s="100"/>
      <c r="C199" s="101">
        <v>58142</v>
      </c>
      <c r="D199" s="101"/>
      <c r="E199" s="102" t="s">
        <v>797</v>
      </c>
      <c r="F199" s="102"/>
      <c r="G199" s="103">
        <v>4263</v>
      </c>
      <c r="H199" s="103"/>
      <c r="I199" s="104">
        <v>2.21</v>
      </c>
      <c r="J199" s="104"/>
      <c r="K199" s="101">
        <v>0</v>
      </c>
      <c r="L199" s="101"/>
      <c r="M199" s="99">
        <v>0</v>
      </c>
      <c r="N199" s="99"/>
    </row>
    <row r="200" spans="1:14" ht="13.8" customHeight="1" x14ac:dyDescent="0.3">
      <c r="A200" s="100" t="s">
        <v>3016</v>
      </c>
      <c r="B200" s="100"/>
      <c r="C200" s="101">
        <v>58204</v>
      </c>
      <c r="D200" s="101"/>
      <c r="E200" s="102" t="s">
        <v>798</v>
      </c>
      <c r="F200" s="102"/>
      <c r="G200" s="103">
        <v>1632</v>
      </c>
      <c r="H200" s="103"/>
      <c r="I200" s="104">
        <v>0</v>
      </c>
      <c r="J200" s="104"/>
      <c r="K200" s="101">
        <v>0</v>
      </c>
      <c r="L200" s="101"/>
      <c r="M200" s="99">
        <v>0</v>
      </c>
      <c r="N200" s="99"/>
    </row>
    <row r="201" spans="1:14" ht="13.8" customHeight="1" x14ac:dyDescent="0.3">
      <c r="A201" s="100" t="s">
        <v>3016</v>
      </c>
      <c r="B201" s="100"/>
      <c r="C201" s="101">
        <v>58259</v>
      </c>
      <c r="D201" s="101"/>
      <c r="E201" s="102" t="s">
        <v>799</v>
      </c>
      <c r="F201" s="102"/>
      <c r="G201" s="103">
        <v>4270</v>
      </c>
      <c r="H201" s="103"/>
      <c r="I201" s="104">
        <v>0.84</v>
      </c>
      <c r="J201" s="104"/>
      <c r="K201" s="101">
        <v>0</v>
      </c>
      <c r="L201" s="101"/>
      <c r="M201" s="99">
        <v>0</v>
      </c>
      <c r="N201" s="99"/>
    </row>
    <row r="202" spans="1:14" ht="30" customHeight="1" x14ac:dyDescent="0.3">
      <c r="A202" s="100" t="s">
        <v>3016</v>
      </c>
      <c r="B202" s="100"/>
      <c r="C202" s="101">
        <v>58311</v>
      </c>
      <c r="D202" s="101"/>
      <c r="E202" s="102" t="s">
        <v>800</v>
      </c>
      <c r="F202" s="102"/>
      <c r="G202" s="103">
        <v>4268</v>
      </c>
      <c r="H202" s="103"/>
      <c r="I202" s="104">
        <v>10.45</v>
      </c>
      <c r="J202" s="104"/>
      <c r="K202" s="100" t="s">
        <v>2988</v>
      </c>
      <c r="L202" s="100"/>
      <c r="M202" s="105" t="s">
        <v>2989</v>
      </c>
      <c r="N202" s="105"/>
    </row>
    <row r="203" spans="1:14" ht="30" customHeight="1" x14ac:dyDescent="0.3">
      <c r="A203" s="100" t="s">
        <v>3016</v>
      </c>
      <c r="B203" s="100"/>
      <c r="C203" s="101">
        <v>58357</v>
      </c>
      <c r="D203" s="101"/>
      <c r="E203" s="102" t="s">
        <v>801</v>
      </c>
      <c r="F203" s="102"/>
      <c r="G203" s="103">
        <v>2242</v>
      </c>
      <c r="H203" s="103"/>
      <c r="I203" s="104">
        <v>0.04</v>
      </c>
      <c r="J203" s="104"/>
      <c r="K203" s="100" t="s">
        <v>2988</v>
      </c>
      <c r="L203" s="100"/>
      <c r="M203" s="105" t="s">
        <v>2989</v>
      </c>
      <c r="N203" s="105"/>
    </row>
    <row r="204" spans="1:14" ht="13.8" customHeight="1" x14ac:dyDescent="0.3">
      <c r="A204" s="100" t="s">
        <v>3016</v>
      </c>
      <c r="B204" s="100"/>
      <c r="C204" s="101">
        <v>58393</v>
      </c>
      <c r="D204" s="101"/>
      <c r="E204" s="102" t="s">
        <v>802</v>
      </c>
      <c r="F204" s="102"/>
      <c r="G204" s="103">
        <v>1481</v>
      </c>
      <c r="H204" s="103"/>
      <c r="I204" s="104">
        <v>5.33</v>
      </c>
      <c r="J204" s="104"/>
      <c r="K204" s="101">
        <v>0</v>
      </c>
      <c r="L204" s="101"/>
      <c r="M204" s="99">
        <v>0</v>
      </c>
      <c r="N204" s="99"/>
    </row>
    <row r="205" spans="1:14" ht="13.8" customHeight="1" x14ac:dyDescent="0.3">
      <c r="A205" s="100" t="s">
        <v>3016</v>
      </c>
      <c r="B205" s="100"/>
      <c r="C205" s="101">
        <v>58464</v>
      </c>
      <c r="D205" s="101"/>
      <c r="E205" s="102" t="s">
        <v>803</v>
      </c>
      <c r="F205" s="102"/>
      <c r="G205" s="103">
        <v>1484</v>
      </c>
      <c r="H205" s="103"/>
      <c r="I205" s="104">
        <v>7.0000000000000007E-2</v>
      </c>
      <c r="J205" s="104"/>
      <c r="K205" s="101">
        <v>0</v>
      </c>
      <c r="L205" s="101"/>
      <c r="M205" s="99">
        <v>0</v>
      </c>
      <c r="N205" s="99"/>
    </row>
    <row r="206" spans="1:14" ht="13.8" customHeight="1" x14ac:dyDescent="0.3">
      <c r="A206" s="100" t="s">
        <v>3016</v>
      </c>
      <c r="B206" s="100"/>
      <c r="C206" s="101">
        <v>58534</v>
      </c>
      <c r="D206" s="101"/>
      <c r="E206" s="102" t="s">
        <v>804</v>
      </c>
      <c r="F206" s="102"/>
      <c r="G206" s="103">
        <v>1488</v>
      </c>
      <c r="H206" s="103"/>
      <c r="I206" s="104">
        <v>7.0000000000000007E-2</v>
      </c>
      <c r="J206" s="104"/>
      <c r="K206" s="101">
        <v>0</v>
      </c>
      <c r="L206" s="101"/>
      <c r="M206" s="99">
        <v>0</v>
      </c>
      <c r="N206" s="99"/>
    </row>
    <row r="207" spans="1:14" ht="13.8" customHeight="1" x14ac:dyDescent="0.3">
      <c r="A207" s="100" t="s">
        <v>3016</v>
      </c>
      <c r="B207" s="100"/>
      <c r="C207" s="101">
        <v>58552</v>
      </c>
      <c r="D207" s="101"/>
      <c r="E207" s="102" t="s">
        <v>805</v>
      </c>
      <c r="F207" s="102"/>
      <c r="G207" s="103">
        <v>3746</v>
      </c>
      <c r="H207" s="103"/>
      <c r="I207" s="104">
        <v>4.62</v>
      </c>
      <c r="J207" s="104"/>
      <c r="K207" s="101">
        <v>0</v>
      </c>
      <c r="L207" s="101"/>
      <c r="M207" s="99">
        <v>0</v>
      </c>
      <c r="N207" s="99"/>
    </row>
    <row r="208" spans="1:14" ht="13.8" customHeight="1" x14ac:dyDescent="0.3">
      <c r="A208" s="100" t="s">
        <v>3016</v>
      </c>
      <c r="B208" s="100"/>
      <c r="C208" s="101">
        <v>58623</v>
      </c>
      <c r="D208" s="101"/>
      <c r="E208" s="102" t="s">
        <v>806</v>
      </c>
      <c r="F208" s="102"/>
      <c r="G208" s="103">
        <v>3313</v>
      </c>
      <c r="H208" s="103"/>
      <c r="I208" s="104">
        <v>11.2</v>
      </c>
      <c r="J208" s="104"/>
      <c r="K208" s="101">
        <v>0</v>
      </c>
      <c r="L208" s="101"/>
      <c r="M208" s="99">
        <v>0</v>
      </c>
      <c r="N208" s="99"/>
    </row>
    <row r="209" spans="1:14" ht="71.7" customHeight="1" x14ac:dyDescent="0.3">
      <c r="A209" s="106" t="s">
        <v>2992</v>
      </c>
      <c r="B209" s="106"/>
      <c r="C209" s="106" t="s">
        <v>2993</v>
      </c>
      <c r="D209" s="106"/>
      <c r="E209" s="106" t="s">
        <v>2994</v>
      </c>
      <c r="F209" s="106"/>
      <c r="G209" s="106" t="s">
        <v>2995</v>
      </c>
      <c r="H209" s="106"/>
      <c r="I209" s="106" t="s">
        <v>2979</v>
      </c>
      <c r="J209" s="107"/>
      <c r="K209" s="106" t="s">
        <v>2996</v>
      </c>
      <c r="L209" s="106"/>
      <c r="M209" s="106" t="s">
        <v>2997</v>
      </c>
      <c r="N209" s="106"/>
    </row>
    <row r="210" spans="1:14" ht="13.8" customHeight="1" x14ac:dyDescent="0.3">
      <c r="A210" s="100" t="s">
        <v>3016</v>
      </c>
      <c r="B210" s="100"/>
      <c r="C210" s="101">
        <v>58721</v>
      </c>
      <c r="D210" s="101"/>
      <c r="E210" s="102" t="s">
        <v>807</v>
      </c>
      <c r="F210" s="102"/>
      <c r="G210" s="103">
        <v>3317</v>
      </c>
      <c r="H210" s="103"/>
      <c r="I210" s="104">
        <v>3.5</v>
      </c>
      <c r="J210" s="104"/>
      <c r="K210" s="101">
        <v>0</v>
      </c>
      <c r="L210" s="101"/>
      <c r="M210" s="99">
        <v>0</v>
      </c>
      <c r="N210" s="99"/>
    </row>
    <row r="211" spans="1:14" ht="30" customHeight="1" x14ac:dyDescent="0.3">
      <c r="A211" s="100" t="s">
        <v>3016</v>
      </c>
      <c r="B211" s="100"/>
      <c r="C211" s="101">
        <v>58794</v>
      </c>
      <c r="D211" s="101"/>
      <c r="E211" s="102" t="s">
        <v>808</v>
      </c>
      <c r="F211" s="102"/>
      <c r="G211" s="103">
        <v>1218</v>
      </c>
      <c r="H211" s="103"/>
      <c r="I211" s="104">
        <v>8.6999999999999993</v>
      </c>
      <c r="J211" s="104"/>
      <c r="K211" s="100" t="s">
        <v>2988</v>
      </c>
      <c r="L211" s="100"/>
      <c r="M211" s="105" t="s">
        <v>2989</v>
      </c>
      <c r="N211" s="105"/>
    </row>
    <row r="212" spans="1:14" ht="30" customHeight="1" x14ac:dyDescent="0.3">
      <c r="A212" s="100" t="s">
        <v>3016</v>
      </c>
      <c r="B212" s="100"/>
      <c r="C212" s="101">
        <v>58856</v>
      </c>
      <c r="D212" s="101"/>
      <c r="E212" s="102" t="s">
        <v>809</v>
      </c>
      <c r="F212" s="102"/>
      <c r="G212" s="103">
        <v>1844</v>
      </c>
      <c r="H212" s="103"/>
      <c r="I212" s="104">
        <v>13.12</v>
      </c>
      <c r="J212" s="104"/>
      <c r="K212" s="100" t="s">
        <v>2986</v>
      </c>
      <c r="L212" s="100"/>
      <c r="M212" s="105" t="s">
        <v>2987</v>
      </c>
      <c r="N212" s="105"/>
    </row>
    <row r="213" spans="1:14" ht="30" customHeight="1" x14ac:dyDescent="0.3">
      <c r="A213" s="100" t="s">
        <v>3016</v>
      </c>
      <c r="B213" s="100"/>
      <c r="C213" s="101">
        <v>58918</v>
      </c>
      <c r="D213" s="101"/>
      <c r="E213" s="102" t="s">
        <v>810</v>
      </c>
      <c r="F213" s="102"/>
      <c r="G213" s="103">
        <v>1512</v>
      </c>
      <c r="H213" s="103"/>
      <c r="I213" s="104">
        <v>2.58</v>
      </c>
      <c r="J213" s="104"/>
      <c r="K213" s="100" t="s">
        <v>2988</v>
      </c>
      <c r="L213" s="100"/>
      <c r="M213" s="105" t="s">
        <v>2989</v>
      </c>
      <c r="N213" s="105"/>
    </row>
    <row r="214" spans="1:14" ht="13.8" customHeight="1" x14ac:dyDescent="0.3">
      <c r="A214" s="100" t="s">
        <v>3016</v>
      </c>
      <c r="B214" s="100"/>
      <c r="C214" s="101">
        <v>58990</v>
      </c>
      <c r="D214" s="101"/>
      <c r="E214" s="102" t="s">
        <v>811</v>
      </c>
      <c r="F214" s="102"/>
      <c r="G214" s="101">
        <v>702</v>
      </c>
      <c r="H214" s="101"/>
      <c r="I214" s="104">
        <v>1.71</v>
      </c>
      <c r="J214" s="104"/>
      <c r="K214" s="101">
        <v>0</v>
      </c>
      <c r="L214" s="101"/>
      <c r="M214" s="99">
        <v>0</v>
      </c>
      <c r="N214" s="99"/>
    </row>
    <row r="215" spans="1:14" ht="13.8" customHeight="1" x14ac:dyDescent="0.3">
      <c r="A215" s="100" t="s">
        <v>3016</v>
      </c>
      <c r="B215" s="100"/>
      <c r="C215" s="101">
        <v>59041</v>
      </c>
      <c r="D215" s="101"/>
      <c r="E215" s="102" t="s">
        <v>812</v>
      </c>
      <c r="F215" s="102"/>
      <c r="G215" s="103">
        <v>4842</v>
      </c>
      <c r="H215" s="103"/>
      <c r="I215" s="104">
        <v>5.18</v>
      </c>
      <c r="J215" s="104"/>
      <c r="K215" s="101">
        <v>0</v>
      </c>
      <c r="L215" s="101"/>
      <c r="M215" s="99">
        <v>0</v>
      </c>
      <c r="N215" s="99"/>
    </row>
    <row r="216" spans="1:14" ht="13.8" customHeight="1" x14ac:dyDescent="0.3">
      <c r="A216" s="100" t="s">
        <v>3016</v>
      </c>
      <c r="B216" s="100"/>
      <c r="C216" s="101">
        <v>59130</v>
      </c>
      <c r="D216" s="101"/>
      <c r="E216" s="102" t="s">
        <v>813</v>
      </c>
      <c r="F216" s="102"/>
      <c r="G216" s="103">
        <v>1412</v>
      </c>
      <c r="H216" s="103"/>
      <c r="I216" s="104">
        <v>18.34</v>
      </c>
      <c r="J216" s="104"/>
      <c r="K216" s="101">
        <v>0</v>
      </c>
      <c r="L216" s="101"/>
      <c r="M216" s="99">
        <v>0</v>
      </c>
      <c r="N216" s="99"/>
    </row>
    <row r="217" spans="1:14" ht="13.8" customHeight="1" x14ac:dyDescent="0.3">
      <c r="A217" s="100" t="s">
        <v>3016</v>
      </c>
      <c r="B217" s="100"/>
      <c r="C217" s="101">
        <v>59238</v>
      </c>
      <c r="D217" s="101"/>
      <c r="E217" s="102" t="s">
        <v>814</v>
      </c>
      <c r="F217" s="102"/>
      <c r="G217" s="103">
        <v>1446</v>
      </c>
      <c r="H217" s="103"/>
      <c r="I217" s="104">
        <v>0</v>
      </c>
      <c r="J217" s="104"/>
      <c r="K217" s="101">
        <v>0</v>
      </c>
      <c r="L217" s="101"/>
      <c r="M217" s="99">
        <v>0</v>
      </c>
      <c r="N217" s="99"/>
    </row>
    <row r="218" spans="1:14" ht="30" customHeight="1" x14ac:dyDescent="0.3">
      <c r="A218" s="100" t="s">
        <v>3016</v>
      </c>
      <c r="B218" s="100"/>
      <c r="C218" s="101">
        <v>59283</v>
      </c>
      <c r="D218" s="101"/>
      <c r="E218" s="102" t="s">
        <v>815</v>
      </c>
      <c r="F218" s="102"/>
      <c r="G218" s="103">
        <v>1466</v>
      </c>
      <c r="H218" s="103"/>
      <c r="I218" s="104">
        <v>13.03</v>
      </c>
      <c r="J218" s="104"/>
      <c r="K218" s="100" t="s">
        <v>2986</v>
      </c>
      <c r="L218" s="100"/>
      <c r="M218" s="105" t="s">
        <v>2987</v>
      </c>
      <c r="N218" s="105"/>
    </row>
    <row r="219" spans="1:14" ht="13.8" customHeight="1" x14ac:dyDescent="0.3">
      <c r="A219" s="100" t="s">
        <v>3016</v>
      </c>
      <c r="B219" s="100"/>
      <c r="C219" s="101">
        <v>59327</v>
      </c>
      <c r="D219" s="101"/>
      <c r="E219" s="102" t="s">
        <v>816</v>
      </c>
      <c r="F219" s="102"/>
      <c r="G219" s="103">
        <v>4392</v>
      </c>
      <c r="H219" s="103"/>
      <c r="I219" s="104">
        <v>1.78</v>
      </c>
      <c r="J219" s="104"/>
      <c r="K219" s="101">
        <v>0</v>
      </c>
      <c r="L219" s="101"/>
      <c r="M219" s="99">
        <v>0</v>
      </c>
      <c r="N219" s="99"/>
    </row>
    <row r="220" spans="1:14" ht="13.8" customHeight="1" x14ac:dyDescent="0.3">
      <c r="A220" s="100" t="s">
        <v>3016</v>
      </c>
      <c r="B220" s="100"/>
      <c r="C220" s="101">
        <v>59416</v>
      </c>
      <c r="D220" s="101"/>
      <c r="E220" s="102" t="s">
        <v>817</v>
      </c>
      <c r="F220" s="102"/>
      <c r="G220" s="103">
        <v>2459</v>
      </c>
      <c r="H220" s="103"/>
      <c r="I220" s="104">
        <v>0.41</v>
      </c>
      <c r="J220" s="104"/>
      <c r="K220" s="101">
        <v>0</v>
      </c>
      <c r="L220" s="101"/>
      <c r="M220" s="99">
        <v>0</v>
      </c>
      <c r="N220" s="99"/>
    </row>
    <row r="221" spans="1:14" ht="13.8" customHeight="1" x14ac:dyDescent="0.3">
      <c r="A221" s="100" t="s">
        <v>3016</v>
      </c>
      <c r="B221" s="100"/>
      <c r="C221" s="101">
        <v>59434</v>
      </c>
      <c r="D221" s="101"/>
      <c r="E221" s="102" t="s">
        <v>818</v>
      </c>
      <c r="F221" s="102"/>
      <c r="G221" s="103">
        <v>1633</v>
      </c>
      <c r="H221" s="103"/>
      <c r="I221" s="104">
        <v>0</v>
      </c>
      <c r="J221" s="104"/>
      <c r="K221" s="101">
        <v>0</v>
      </c>
      <c r="L221" s="101"/>
      <c r="M221" s="99">
        <v>0</v>
      </c>
      <c r="N221" s="99"/>
    </row>
    <row r="222" spans="1:14" ht="30" customHeight="1" x14ac:dyDescent="0.3">
      <c r="A222" s="100" t="s">
        <v>3016</v>
      </c>
      <c r="B222" s="100"/>
      <c r="C222" s="101">
        <v>59498</v>
      </c>
      <c r="D222" s="101"/>
      <c r="E222" s="102" t="s">
        <v>318</v>
      </c>
      <c r="F222" s="102"/>
      <c r="G222" s="103">
        <v>1384</v>
      </c>
      <c r="H222" s="103"/>
      <c r="I222" s="104">
        <v>3.97</v>
      </c>
      <c r="J222" s="104"/>
      <c r="K222" s="100" t="s">
        <v>2983</v>
      </c>
      <c r="L222" s="100"/>
      <c r="M222" s="105" t="s">
        <v>2984</v>
      </c>
      <c r="N222" s="105"/>
    </row>
    <row r="223" spans="1:14" ht="30" customHeight="1" x14ac:dyDescent="0.3">
      <c r="A223" s="100" t="s">
        <v>3016</v>
      </c>
      <c r="B223" s="100"/>
      <c r="C223" s="101">
        <v>59586</v>
      </c>
      <c r="D223" s="101"/>
      <c r="E223" s="102" t="s">
        <v>3021</v>
      </c>
      <c r="F223" s="102"/>
      <c r="G223" s="103">
        <v>2382</v>
      </c>
      <c r="H223" s="103"/>
      <c r="I223" s="104">
        <v>15.37</v>
      </c>
      <c r="J223" s="104"/>
      <c r="K223" s="100" t="s">
        <v>2983</v>
      </c>
      <c r="L223" s="100"/>
      <c r="M223" s="105" t="s">
        <v>2984</v>
      </c>
      <c r="N223" s="105"/>
    </row>
    <row r="224" spans="1:14" ht="13.8" customHeight="1" x14ac:dyDescent="0.3">
      <c r="A224" s="100" t="s">
        <v>3016</v>
      </c>
      <c r="B224" s="100"/>
      <c r="C224" s="101">
        <v>59657</v>
      </c>
      <c r="D224" s="101"/>
      <c r="E224" s="102" t="s">
        <v>819</v>
      </c>
      <c r="F224" s="102"/>
      <c r="G224" s="103">
        <v>1737</v>
      </c>
      <c r="H224" s="103"/>
      <c r="I224" s="104">
        <v>9.44</v>
      </c>
      <c r="J224" s="104"/>
      <c r="K224" s="101">
        <v>0</v>
      </c>
      <c r="L224" s="101"/>
      <c r="M224" s="99">
        <v>0</v>
      </c>
      <c r="N224" s="99"/>
    </row>
    <row r="225" spans="1:14" ht="13.8" customHeight="1" x14ac:dyDescent="0.3">
      <c r="A225" s="100" t="s">
        <v>3016</v>
      </c>
      <c r="B225" s="100"/>
      <c r="C225" s="101">
        <v>59693</v>
      </c>
      <c r="D225" s="101"/>
      <c r="E225" s="102" t="s">
        <v>820</v>
      </c>
      <c r="F225" s="102"/>
      <c r="G225" s="103">
        <v>4240</v>
      </c>
      <c r="H225" s="103"/>
      <c r="I225" s="104">
        <v>0.47</v>
      </c>
      <c r="J225" s="104"/>
      <c r="K225" s="101">
        <v>0</v>
      </c>
      <c r="L225" s="101"/>
      <c r="M225" s="99">
        <v>0</v>
      </c>
      <c r="N225" s="99"/>
    </row>
    <row r="226" spans="1:14" ht="13.8" customHeight="1" x14ac:dyDescent="0.3">
      <c r="A226" s="100" t="s">
        <v>3016</v>
      </c>
      <c r="B226" s="100"/>
      <c r="C226" s="101">
        <v>59764</v>
      </c>
      <c r="D226" s="101"/>
      <c r="E226" s="102" t="s">
        <v>821</v>
      </c>
      <c r="F226" s="102"/>
      <c r="G226" s="103">
        <v>2278</v>
      </c>
      <c r="H226" s="103"/>
      <c r="I226" s="104">
        <v>7.55</v>
      </c>
      <c r="J226" s="104"/>
      <c r="K226" s="101">
        <v>0</v>
      </c>
      <c r="L226" s="101"/>
      <c r="M226" s="99">
        <v>0</v>
      </c>
      <c r="N226" s="99"/>
    </row>
    <row r="227" spans="1:14" ht="13.8" customHeight="1" x14ac:dyDescent="0.3">
      <c r="A227" s="100" t="s">
        <v>3016</v>
      </c>
      <c r="B227" s="100"/>
      <c r="C227" s="101">
        <v>59826</v>
      </c>
      <c r="D227" s="101"/>
      <c r="E227" s="102" t="s">
        <v>822</v>
      </c>
      <c r="F227" s="102"/>
      <c r="G227" s="103">
        <v>1947</v>
      </c>
      <c r="H227" s="103"/>
      <c r="I227" s="104">
        <v>3.24</v>
      </c>
      <c r="J227" s="104"/>
      <c r="K227" s="101">
        <v>0</v>
      </c>
      <c r="L227" s="101"/>
      <c r="M227" s="99">
        <v>0</v>
      </c>
      <c r="N227" s="99"/>
    </row>
    <row r="228" spans="1:14" ht="13.8" customHeight="1" x14ac:dyDescent="0.3">
      <c r="A228" s="100" t="s">
        <v>3016</v>
      </c>
      <c r="B228" s="100"/>
      <c r="C228" s="101">
        <v>59880</v>
      </c>
      <c r="D228" s="101"/>
      <c r="E228" s="102" t="s">
        <v>823</v>
      </c>
      <c r="F228" s="102"/>
      <c r="G228" s="103">
        <v>2777</v>
      </c>
      <c r="H228" s="103"/>
      <c r="I228" s="104">
        <v>1.48</v>
      </c>
      <c r="J228" s="104"/>
      <c r="K228" s="101">
        <v>0</v>
      </c>
      <c r="L228" s="101"/>
      <c r="M228" s="99">
        <v>0</v>
      </c>
      <c r="N228" s="99"/>
    </row>
    <row r="229" spans="1:14" ht="13.8" customHeight="1" x14ac:dyDescent="0.3">
      <c r="A229" s="100" t="s">
        <v>3016</v>
      </c>
      <c r="B229" s="100"/>
      <c r="C229" s="101">
        <v>59942</v>
      </c>
      <c r="D229" s="101"/>
      <c r="E229" s="102" t="s">
        <v>824</v>
      </c>
      <c r="F229" s="102"/>
      <c r="G229" s="103">
        <v>2008</v>
      </c>
      <c r="H229" s="103"/>
      <c r="I229" s="104">
        <v>0.3</v>
      </c>
      <c r="J229" s="104"/>
      <c r="K229" s="101">
        <v>0</v>
      </c>
      <c r="L229" s="101"/>
      <c r="M229" s="99">
        <v>0</v>
      </c>
      <c r="N229" s="99"/>
    </row>
    <row r="230" spans="1:14" ht="30" customHeight="1" x14ac:dyDescent="0.3">
      <c r="A230" s="100" t="s">
        <v>3016</v>
      </c>
      <c r="B230" s="100"/>
      <c r="C230" s="101">
        <v>60026</v>
      </c>
      <c r="D230" s="101"/>
      <c r="E230" s="102" t="s">
        <v>825</v>
      </c>
      <c r="F230" s="102"/>
      <c r="G230" s="101">
        <v>888</v>
      </c>
      <c r="H230" s="101"/>
      <c r="I230" s="104">
        <v>0.11</v>
      </c>
      <c r="J230" s="104"/>
      <c r="K230" s="100" t="s">
        <v>2988</v>
      </c>
      <c r="L230" s="100"/>
      <c r="M230" s="105" t="s">
        <v>2989</v>
      </c>
      <c r="N230" s="105"/>
    </row>
    <row r="231" spans="1:14" ht="13.8" customHeight="1" x14ac:dyDescent="0.3">
      <c r="A231" s="100" t="s">
        <v>3016</v>
      </c>
      <c r="B231" s="100"/>
      <c r="C231" s="101">
        <v>60062</v>
      </c>
      <c r="D231" s="101"/>
      <c r="E231" s="102" t="s">
        <v>398</v>
      </c>
      <c r="F231" s="102"/>
      <c r="G231" s="103">
        <v>5493</v>
      </c>
      <c r="H231" s="103"/>
      <c r="I231" s="104">
        <v>8.85</v>
      </c>
      <c r="J231" s="104"/>
      <c r="K231" s="101">
        <v>0</v>
      </c>
      <c r="L231" s="101"/>
      <c r="M231" s="99">
        <v>0</v>
      </c>
      <c r="N231" s="99"/>
    </row>
    <row r="232" spans="1:14" ht="13.8" customHeight="1" x14ac:dyDescent="0.3">
      <c r="A232" s="100" t="s">
        <v>3016</v>
      </c>
      <c r="B232" s="100"/>
      <c r="C232" s="101">
        <v>60099</v>
      </c>
      <c r="D232" s="101"/>
      <c r="E232" s="102" t="s">
        <v>310</v>
      </c>
      <c r="F232" s="102"/>
      <c r="G232" s="103">
        <v>1516</v>
      </c>
      <c r="H232" s="103"/>
      <c r="I232" s="104">
        <v>6</v>
      </c>
      <c r="J232" s="104"/>
      <c r="K232" s="101">
        <v>0</v>
      </c>
      <c r="L232" s="101"/>
      <c r="M232" s="99">
        <v>0</v>
      </c>
      <c r="N232" s="99"/>
    </row>
    <row r="233" spans="1:14" ht="13.8" customHeight="1" x14ac:dyDescent="0.3">
      <c r="A233" s="100" t="s">
        <v>3016</v>
      </c>
      <c r="B233" s="100"/>
      <c r="C233" s="101">
        <v>60169</v>
      </c>
      <c r="D233" s="101"/>
      <c r="E233" s="102" t="s">
        <v>826</v>
      </c>
      <c r="F233" s="102"/>
      <c r="G233" s="103">
        <v>2321</v>
      </c>
      <c r="H233" s="103"/>
      <c r="I233" s="104">
        <v>2.33</v>
      </c>
      <c r="J233" s="104"/>
      <c r="K233" s="101">
        <v>0</v>
      </c>
      <c r="L233" s="101"/>
      <c r="M233" s="99">
        <v>0</v>
      </c>
      <c r="N233" s="99"/>
    </row>
    <row r="234" spans="1:14" ht="13.8" customHeight="1" x14ac:dyDescent="0.3">
      <c r="A234" s="100" t="s">
        <v>3022</v>
      </c>
      <c r="B234" s="100"/>
      <c r="C234" s="101">
        <v>106363</v>
      </c>
      <c r="D234" s="101"/>
      <c r="E234" s="102" t="s">
        <v>1520</v>
      </c>
      <c r="F234" s="102"/>
      <c r="G234" s="103">
        <v>2857</v>
      </c>
      <c r="H234" s="103"/>
      <c r="I234" s="104">
        <v>7.0000000000000007E-2</v>
      </c>
      <c r="J234" s="104"/>
      <c r="K234" s="101">
        <v>0</v>
      </c>
      <c r="L234" s="101"/>
      <c r="M234" s="99">
        <v>0</v>
      </c>
      <c r="N234" s="99"/>
    </row>
    <row r="235" spans="1:14" ht="13.8" customHeight="1" x14ac:dyDescent="0.3">
      <c r="A235" s="100" t="s">
        <v>3022</v>
      </c>
      <c r="B235" s="100"/>
      <c r="C235" s="101">
        <v>106407</v>
      </c>
      <c r="D235" s="101"/>
      <c r="E235" s="102" t="s">
        <v>209</v>
      </c>
      <c r="F235" s="102"/>
      <c r="G235" s="103">
        <v>6000</v>
      </c>
      <c r="H235" s="103"/>
      <c r="I235" s="104">
        <v>1.07</v>
      </c>
      <c r="J235" s="104"/>
      <c r="K235" s="101">
        <v>0</v>
      </c>
      <c r="L235" s="101"/>
      <c r="M235" s="99">
        <v>0</v>
      </c>
      <c r="N235" s="99"/>
    </row>
    <row r="236" spans="1:14" ht="13.8" customHeight="1" x14ac:dyDescent="0.3">
      <c r="A236" s="100" t="s">
        <v>3022</v>
      </c>
      <c r="B236" s="100"/>
      <c r="C236" s="101">
        <v>106620</v>
      </c>
      <c r="D236" s="101"/>
      <c r="E236" s="102" t="s">
        <v>1521</v>
      </c>
      <c r="F236" s="102"/>
      <c r="G236" s="103">
        <v>2238</v>
      </c>
      <c r="H236" s="103"/>
      <c r="I236" s="104">
        <v>2.19</v>
      </c>
      <c r="J236" s="104"/>
      <c r="K236" s="101">
        <v>0</v>
      </c>
      <c r="L236" s="101"/>
      <c r="M236" s="99">
        <v>0</v>
      </c>
      <c r="N236" s="99"/>
    </row>
    <row r="237" spans="1:14" ht="13.8" customHeight="1" x14ac:dyDescent="0.3">
      <c r="A237" s="100" t="s">
        <v>3022</v>
      </c>
      <c r="B237" s="100"/>
      <c r="C237" s="101">
        <v>106648</v>
      </c>
      <c r="D237" s="101"/>
      <c r="E237" s="102" t="s">
        <v>1522</v>
      </c>
      <c r="F237" s="102"/>
      <c r="G237" s="103">
        <v>2659</v>
      </c>
      <c r="H237" s="103"/>
      <c r="I237" s="104">
        <v>0</v>
      </c>
      <c r="J237" s="104"/>
      <c r="K237" s="101">
        <v>0</v>
      </c>
      <c r="L237" s="101"/>
      <c r="M237" s="99">
        <v>0</v>
      </c>
      <c r="N237" s="99"/>
    </row>
    <row r="238" spans="1:14" ht="30" customHeight="1" x14ac:dyDescent="0.3">
      <c r="A238" s="100" t="s">
        <v>3022</v>
      </c>
      <c r="B238" s="100"/>
      <c r="C238" s="101">
        <v>107001</v>
      </c>
      <c r="D238" s="101"/>
      <c r="E238" s="102" t="s">
        <v>1527</v>
      </c>
      <c r="F238" s="102"/>
      <c r="G238" s="103">
        <v>2738</v>
      </c>
      <c r="H238" s="103"/>
      <c r="I238" s="104">
        <v>0</v>
      </c>
      <c r="J238" s="104"/>
      <c r="K238" s="100" t="s">
        <v>2986</v>
      </c>
      <c r="L238" s="100"/>
      <c r="M238" s="105" t="s">
        <v>2987</v>
      </c>
      <c r="N238" s="105"/>
    </row>
    <row r="239" spans="1:14" ht="13.8" customHeight="1" x14ac:dyDescent="0.3">
      <c r="A239" s="100" t="s">
        <v>3022</v>
      </c>
      <c r="B239" s="100"/>
      <c r="C239" s="101">
        <v>107047</v>
      </c>
      <c r="D239" s="101"/>
      <c r="E239" s="102" t="s">
        <v>1528</v>
      </c>
      <c r="F239" s="102"/>
      <c r="G239" s="103">
        <v>1084</v>
      </c>
      <c r="H239" s="103"/>
      <c r="I239" s="104">
        <v>0.28000000000000003</v>
      </c>
      <c r="J239" s="104"/>
      <c r="K239" s="101">
        <v>0</v>
      </c>
      <c r="L239" s="101"/>
      <c r="M239" s="99">
        <v>0</v>
      </c>
      <c r="N239" s="99"/>
    </row>
    <row r="240" spans="1:14" ht="13.8" customHeight="1" x14ac:dyDescent="0.3">
      <c r="A240" s="100" t="s">
        <v>3022</v>
      </c>
      <c r="B240" s="100"/>
      <c r="C240" s="101">
        <v>107083</v>
      </c>
      <c r="D240" s="101"/>
      <c r="E240" s="102" t="s">
        <v>1529</v>
      </c>
      <c r="F240" s="102"/>
      <c r="G240" s="103">
        <v>1441</v>
      </c>
      <c r="H240" s="103"/>
      <c r="I240" s="104">
        <v>0.49</v>
      </c>
      <c r="J240" s="104"/>
      <c r="K240" s="101">
        <v>0</v>
      </c>
      <c r="L240" s="101"/>
      <c r="M240" s="99">
        <v>0</v>
      </c>
      <c r="N240" s="99"/>
    </row>
    <row r="241" spans="1:14" ht="25.5" customHeight="1" x14ac:dyDescent="0.3">
      <c r="A241" s="100" t="s">
        <v>3022</v>
      </c>
      <c r="B241" s="100"/>
      <c r="C241" s="101">
        <v>107118</v>
      </c>
      <c r="D241" s="101"/>
      <c r="E241" s="102" t="s">
        <v>3023</v>
      </c>
      <c r="F241" s="102"/>
      <c r="G241" s="103">
        <v>1871</v>
      </c>
      <c r="H241" s="103"/>
      <c r="I241" s="104">
        <v>1.23</v>
      </c>
      <c r="J241" s="104"/>
      <c r="K241" s="101">
        <v>0</v>
      </c>
      <c r="L241" s="101"/>
      <c r="M241" s="99">
        <v>0</v>
      </c>
      <c r="N241" s="99"/>
    </row>
    <row r="242" spans="1:14" ht="13.8" customHeight="1" x14ac:dyDescent="0.3">
      <c r="A242" s="100" t="s">
        <v>3022</v>
      </c>
      <c r="B242" s="100"/>
      <c r="C242" s="101">
        <v>107154</v>
      </c>
      <c r="D242" s="101"/>
      <c r="E242" s="102" t="s">
        <v>1531</v>
      </c>
      <c r="F242" s="102"/>
      <c r="G242" s="103">
        <v>2340</v>
      </c>
      <c r="H242" s="103"/>
      <c r="I242" s="104">
        <v>0</v>
      </c>
      <c r="J242" s="104"/>
      <c r="K242" s="101">
        <v>0</v>
      </c>
      <c r="L242" s="101"/>
      <c r="M242" s="99">
        <v>0</v>
      </c>
      <c r="N242" s="99"/>
    </row>
    <row r="243" spans="1:14" ht="13.8" customHeight="1" x14ac:dyDescent="0.3">
      <c r="A243" s="100" t="s">
        <v>3022</v>
      </c>
      <c r="B243" s="100"/>
      <c r="C243" s="101">
        <v>107190</v>
      </c>
      <c r="D243" s="101"/>
      <c r="E243" s="102" t="s">
        <v>1532</v>
      </c>
      <c r="F243" s="102"/>
      <c r="G243" s="103">
        <v>1452</v>
      </c>
      <c r="H243" s="103"/>
      <c r="I243" s="104">
        <v>4.34</v>
      </c>
      <c r="J243" s="104"/>
      <c r="K243" s="101">
        <v>0</v>
      </c>
      <c r="L243" s="101"/>
      <c r="M243" s="99">
        <v>0</v>
      </c>
      <c r="N243" s="99"/>
    </row>
    <row r="244" spans="1:14" ht="13.8" customHeight="1" x14ac:dyDescent="0.3">
      <c r="A244" s="100" t="s">
        <v>3022</v>
      </c>
      <c r="B244" s="100"/>
      <c r="C244" s="101">
        <v>107234</v>
      </c>
      <c r="D244" s="101"/>
      <c r="E244" s="102" t="s">
        <v>1533</v>
      </c>
      <c r="F244" s="102"/>
      <c r="G244" s="103">
        <v>1124</v>
      </c>
      <c r="H244" s="103"/>
      <c r="I244" s="104">
        <v>0</v>
      </c>
      <c r="J244" s="104"/>
      <c r="K244" s="101">
        <v>0</v>
      </c>
      <c r="L244" s="101"/>
      <c r="M244" s="99">
        <v>0</v>
      </c>
      <c r="N244" s="99"/>
    </row>
    <row r="245" spans="1:14" ht="71.7" customHeight="1" x14ac:dyDescent="0.3">
      <c r="A245" s="106" t="s">
        <v>2992</v>
      </c>
      <c r="B245" s="106"/>
      <c r="C245" s="106" t="s">
        <v>2993</v>
      </c>
      <c r="D245" s="106"/>
      <c r="E245" s="106" t="s">
        <v>2994</v>
      </c>
      <c r="F245" s="106"/>
      <c r="G245" s="106" t="s">
        <v>2995</v>
      </c>
      <c r="H245" s="106"/>
      <c r="I245" s="106" t="s">
        <v>2979</v>
      </c>
      <c r="J245" s="107"/>
      <c r="K245" s="106" t="s">
        <v>2996</v>
      </c>
      <c r="L245" s="106"/>
      <c r="M245" s="106" t="s">
        <v>2997</v>
      </c>
      <c r="N245" s="106"/>
    </row>
    <row r="246" spans="1:14" ht="30" customHeight="1" x14ac:dyDescent="0.3">
      <c r="A246" s="100" t="s">
        <v>3022</v>
      </c>
      <c r="B246" s="100"/>
      <c r="C246" s="101">
        <v>107270</v>
      </c>
      <c r="D246" s="101"/>
      <c r="E246" s="102" t="s">
        <v>11</v>
      </c>
      <c r="F246" s="102"/>
      <c r="G246" s="103">
        <v>4174</v>
      </c>
      <c r="H246" s="103"/>
      <c r="I246" s="104">
        <v>0.17</v>
      </c>
      <c r="J246" s="104"/>
      <c r="K246" s="100" t="s">
        <v>2983</v>
      </c>
      <c r="L246" s="100"/>
      <c r="M246" s="105" t="s">
        <v>2984</v>
      </c>
      <c r="N246" s="105"/>
    </row>
    <row r="247" spans="1:14" ht="30" customHeight="1" x14ac:dyDescent="0.3">
      <c r="A247" s="100" t="s">
        <v>3022</v>
      </c>
      <c r="B247" s="100"/>
      <c r="C247" s="101">
        <v>107314</v>
      </c>
      <c r="D247" s="101"/>
      <c r="E247" s="102" t="s">
        <v>1534</v>
      </c>
      <c r="F247" s="102"/>
      <c r="G247" s="103">
        <v>4474</v>
      </c>
      <c r="H247" s="103"/>
      <c r="I247" s="104">
        <v>0</v>
      </c>
      <c r="J247" s="104"/>
      <c r="K247" s="100" t="s">
        <v>2988</v>
      </c>
      <c r="L247" s="100"/>
      <c r="M247" s="105" t="s">
        <v>2989</v>
      </c>
      <c r="N247" s="105"/>
    </row>
    <row r="248" spans="1:14" ht="13.8" customHeight="1" x14ac:dyDescent="0.3">
      <c r="A248" s="100" t="s">
        <v>3022</v>
      </c>
      <c r="B248" s="100"/>
      <c r="C248" s="101">
        <v>107350</v>
      </c>
      <c r="D248" s="101"/>
      <c r="E248" s="102" t="s">
        <v>1535</v>
      </c>
      <c r="F248" s="102"/>
      <c r="G248" s="103">
        <v>3818</v>
      </c>
      <c r="H248" s="103"/>
      <c r="I248" s="104">
        <v>0</v>
      </c>
      <c r="J248" s="104"/>
      <c r="K248" s="101">
        <v>0</v>
      </c>
      <c r="L248" s="101"/>
      <c r="M248" s="99">
        <v>0</v>
      </c>
      <c r="N248" s="99"/>
    </row>
    <row r="249" spans="1:14" ht="13.8" customHeight="1" x14ac:dyDescent="0.3">
      <c r="A249" s="100" t="s">
        <v>3022</v>
      </c>
      <c r="B249" s="100"/>
      <c r="C249" s="101">
        <v>107403</v>
      </c>
      <c r="D249" s="101"/>
      <c r="E249" s="102" t="s">
        <v>1536</v>
      </c>
      <c r="F249" s="102"/>
      <c r="G249" s="103">
        <v>3208</v>
      </c>
      <c r="H249" s="103"/>
      <c r="I249" s="104">
        <v>0</v>
      </c>
      <c r="J249" s="104"/>
      <c r="K249" s="101">
        <v>0</v>
      </c>
      <c r="L249" s="101"/>
      <c r="M249" s="99">
        <v>0</v>
      </c>
      <c r="N249" s="99"/>
    </row>
    <row r="250" spans="1:14" ht="13.8" customHeight="1" x14ac:dyDescent="0.3">
      <c r="A250" s="100" t="s">
        <v>3022</v>
      </c>
      <c r="B250" s="100"/>
      <c r="C250" s="101">
        <v>107430</v>
      </c>
      <c r="D250" s="101"/>
      <c r="E250" s="102" t="s">
        <v>1537</v>
      </c>
      <c r="F250" s="102"/>
      <c r="G250" s="103">
        <v>1131</v>
      </c>
      <c r="H250" s="103"/>
      <c r="I250" s="104">
        <v>0</v>
      </c>
      <c r="J250" s="104"/>
      <c r="K250" s="101">
        <v>0</v>
      </c>
      <c r="L250" s="101"/>
      <c r="M250" s="99">
        <v>0</v>
      </c>
      <c r="N250" s="99"/>
    </row>
    <row r="251" spans="1:14" ht="13.8" customHeight="1" x14ac:dyDescent="0.3">
      <c r="A251" s="100" t="s">
        <v>3022</v>
      </c>
      <c r="B251" s="100"/>
      <c r="C251" s="101">
        <v>107485</v>
      </c>
      <c r="D251" s="101"/>
      <c r="E251" s="102" t="s">
        <v>1538</v>
      </c>
      <c r="F251" s="102"/>
      <c r="G251" s="103">
        <v>2717</v>
      </c>
      <c r="H251" s="103"/>
      <c r="I251" s="104">
        <v>0</v>
      </c>
      <c r="J251" s="104"/>
      <c r="K251" s="101">
        <v>0</v>
      </c>
      <c r="L251" s="101"/>
      <c r="M251" s="99">
        <v>0</v>
      </c>
      <c r="N251" s="99"/>
    </row>
    <row r="252" spans="1:14" ht="13.8" customHeight="1" x14ac:dyDescent="0.3">
      <c r="A252" s="100" t="s">
        <v>3022</v>
      </c>
      <c r="B252" s="100"/>
      <c r="C252" s="101">
        <v>107519</v>
      </c>
      <c r="D252" s="101"/>
      <c r="E252" s="102" t="s">
        <v>408</v>
      </c>
      <c r="F252" s="102"/>
      <c r="G252" s="103">
        <v>3055</v>
      </c>
      <c r="H252" s="103"/>
      <c r="I252" s="104">
        <v>0</v>
      </c>
      <c r="J252" s="104"/>
      <c r="K252" s="101">
        <v>0</v>
      </c>
      <c r="L252" s="101"/>
      <c r="M252" s="99">
        <v>0</v>
      </c>
      <c r="N252" s="99"/>
    </row>
    <row r="253" spans="1:14" ht="13.8" customHeight="1" x14ac:dyDescent="0.3">
      <c r="A253" s="100" t="s">
        <v>3022</v>
      </c>
      <c r="B253" s="100"/>
      <c r="C253" s="101">
        <v>107546</v>
      </c>
      <c r="D253" s="101"/>
      <c r="E253" s="102" t="s">
        <v>164</v>
      </c>
      <c r="F253" s="102"/>
      <c r="G253" s="103">
        <v>3178</v>
      </c>
      <c r="H253" s="103"/>
      <c r="I253" s="104">
        <v>0.03</v>
      </c>
      <c r="J253" s="104"/>
      <c r="K253" s="101">
        <v>0</v>
      </c>
      <c r="L253" s="101"/>
      <c r="M253" s="99">
        <v>0</v>
      </c>
      <c r="N253" s="99"/>
    </row>
    <row r="254" spans="1:14" ht="30" customHeight="1" x14ac:dyDescent="0.3">
      <c r="A254" s="100" t="s">
        <v>3022</v>
      </c>
      <c r="B254" s="100"/>
      <c r="C254" s="101">
        <v>107582</v>
      </c>
      <c r="D254" s="101"/>
      <c r="E254" s="102" t="s">
        <v>1539</v>
      </c>
      <c r="F254" s="102"/>
      <c r="G254" s="103">
        <v>3741</v>
      </c>
      <c r="H254" s="103"/>
      <c r="I254" s="104">
        <v>3.07</v>
      </c>
      <c r="J254" s="104"/>
      <c r="K254" s="100" t="s">
        <v>2988</v>
      </c>
      <c r="L254" s="100"/>
      <c r="M254" s="105" t="s">
        <v>2989</v>
      </c>
      <c r="N254" s="105"/>
    </row>
    <row r="255" spans="1:14" ht="13.8" customHeight="1" x14ac:dyDescent="0.3">
      <c r="A255" s="100" t="s">
        <v>3022</v>
      </c>
      <c r="B255" s="100"/>
      <c r="C255" s="101">
        <v>107662</v>
      </c>
      <c r="D255" s="101"/>
      <c r="E255" s="102" t="s">
        <v>3024</v>
      </c>
      <c r="F255" s="102"/>
      <c r="G255" s="103">
        <v>3691</v>
      </c>
      <c r="H255" s="103"/>
      <c r="I255" s="104">
        <v>0</v>
      </c>
      <c r="J255" s="104"/>
      <c r="K255" s="101">
        <v>0</v>
      </c>
      <c r="L255" s="101"/>
      <c r="M255" s="99">
        <v>0</v>
      </c>
      <c r="N255" s="99"/>
    </row>
    <row r="256" spans="1:14" ht="25.5" customHeight="1" x14ac:dyDescent="0.3">
      <c r="A256" s="100" t="s">
        <v>3022</v>
      </c>
      <c r="B256" s="100"/>
      <c r="C256" s="101">
        <v>107715</v>
      </c>
      <c r="D256" s="101"/>
      <c r="E256" s="102" t="s">
        <v>3025</v>
      </c>
      <c r="F256" s="102"/>
      <c r="G256" s="103">
        <v>2485</v>
      </c>
      <c r="H256" s="103"/>
      <c r="I256" s="104">
        <v>3.62</v>
      </c>
      <c r="J256" s="104"/>
      <c r="K256" s="101">
        <v>0</v>
      </c>
      <c r="L256" s="101"/>
      <c r="M256" s="99">
        <v>0</v>
      </c>
      <c r="N256" s="99"/>
    </row>
    <row r="257" spans="1:14" ht="25.5" customHeight="1" x14ac:dyDescent="0.3">
      <c r="A257" s="100" t="s">
        <v>3022</v>
      </c>
      <c r="B257" s="100"/>
      <c r="C257" s="101">
        <v>107733</v>
      </c>
      <c r="D257" s="101"/>
      <c r="E257" s="102" t="s">
        <v>3026</v>
      </c>
      <c r="F257" s="102"/>
      <c r="G257" s="103">
        <v>5673</v>
      </c>
      <c r="H257" s="103"/>
      <c r="I257" s="104">
        <v>7.47</v>
      </c>
      <c r="J257" s="104"/>
      <c r="K257" s="101">
        <v>0</v>
      </c>
      <c r="L257" s="101"/>
      <c r="M257" s="99">
        <v>0</v>
      </c>
      <c r="N257" s="99"/>
    </row>
    <row r="258" spans="1:14" ht="30" customHeight="1" x14ac:dyDescent="0.3">
      <c r="A258" s="100" t="s">
        <v>3022</v>
      </c>
      <c r="B258" s="100"/>
      <c r="C258" s="101">
        <v>107868</v>
      </c>
      <c r="D258" s="101"/>
      <c r="E258" s="102" t="s">
        <v>1541</v>
      </c>
      <c r="F258" s="102"/>
      <c r="G258" s="103">
        <v>2219</v>
      </c>
      <c r="H258" s="103"/>
      <c r="I258" s="104">
        <v>19.059999999999999</v>
      </c>
      <c r="J258" s="104"/>
      <c r="K258" s="100" t="s">
        <v>2986</v>
      </c>
      <c r="L258" s="100"/>
      <c r="M258" s="105" t="s">
        <v>2987</v>
      </c>
      <c r="N258" s="105"/>
    </row>
    <row r="259" spans="1:14" ht="13.8" customHeight="1" x14ac:dyDescent="0.3">
      <c r="A259" s="100" t="s">
        <v>3022</v>
      </c>
      <c r="B259" s="100"/>
      <c r="C259" s="101">
        <v>107920</v>
      </c>
      <c r="D259" s="101"/>
      <c r="E259" s="102" t="s">
        <v>1542</v>
      </c>
      <c r="F259" s="102"/>
      <c r="G259" s="103">
        <v>3581</v>
      </c>
      <c r="H259" s="103"/>
      <c r="I259" s="104">
        <v>0</v>
      </c>
      <c r="J259" s="104"/>
      <c r="K259" s="101">
        <v>0</v>
      </c>
      <c r="L259" s="101"/>
      <c r="M259" s="99">
        <v>0</v>
      </c>
      <c r="N259" s="99"/>
    </row>
    <row r="260" spans="1:14" ht="13.8" customHeight="1" x14ac:dyDescent="0.3">
      <c r="A260" s="100" t="s">
        <v>3022</v>
      </c>
      <c r="B260" s="100"/>
      <c r="C260" s="101">
        <v>107975</v>
      </c>
      <c r="D260" s="101"/>
      <c r="E260" s="102" t="s">
        <v>1543</v>
      </c>
      <c r="F260" s="102"/>
      <c r="G260" s="103">
        <v>2341</v>
      </c>
      <c r="H260" s="103"/>
      <c r="I260" s="104">
        <v>0.09</v>
      </c>
      <c r="J260" s="104"/>
      <c r="K260" s="101">
        <v>0</v>
      </c>
      <c r="L260" s="101"/>
      <c r="M260" s="99">
        <v>0</v>
      </c>
      <c r="N260" s="99"/>
    </row>
    <row r="261" spans="1:14" ht="13.8" customHeight="1" x14ac:dyDescent="0.3">
      <c r="A261" s="100" t="s">
        <v>3022</v>
      </c>
      <c r="B261" s="100"/>
      <c r="C261" s="101">
        <v>108035</v>
      </c>
      <c r="D261" s="101"/>
      <c r="E261" s="102" t="s">
        <v>538</v>
      </c>
      <c r="F261" s="102"/>
      <c r="G261" s="103">
        <v>4372</v>
      </c>
      <c r="H261" s="103"/>
      <c r="I261" s="104">
        <v>0.25</v>
      </c>
      <c r="J261" s="104"/>
      <c r="K261" s="101">
        <v>0</v>
      </c>
      <c r="L261" s="101"/>
      <c r="M261" s="99">
        <v>0</v>
      </c>
      <c r="N261" s="99"/>
    </row>
    <row r="262" spans="1:14" ht="13.8" customHeight="1" x14ac:dyDescent="0.3">
      <c r="A262" s="100" t="s">
        <v>3022</v>
      </c>
      <c r="B262" s="100"/>
      <c r="C262" s="101">
        <v>108106</v>
      </c>
      <c r="D262" s="101"/>
      <c r="E262" s="102" t="s">
        <v>1545</v>
      </c>
      <c r="F262" s="102"/>
      <c r="G262" s="103">
        <v>4015</v>
      </c>
      <c r="H262" s="103"/>
      <c r="I262" s="104">
        <v>1.54</v>
      </c>
      <c r="J262" s="104"/>
      <c r="K262" s="101">
        <v>0</v>
      </c>
      <c r="L262" s="101"/>
      <c r="M262" s="99">
        <v>0</v>
      </c>
      <c r="N262" s="99"/>
    </row>
    <row r="263" spans="1:14" ht="13.8" customHeight="1" x14ac:dyDescent="0.3">
      <c r="A263" s="100" t="s">
        <v>3022</v>
      </c>
      <c r="B263" s="100"/>
      <c r="C263" s="101">
        <v>108151</v>
      </c>
      <c r="D263" s="101"/>
      <c r="E263" s="102" t="s">
        <v>1546</v>
      </c>
      <c r="F263" s="102"/>
      <c r="G263" s="103">
        <v>3113</v>
      </c>
      <c r="H263" s="103"/>
      <c r="I263" s="104">
        <v>0.03</v>
      </c>
      <c r="J263" s="104"/>
      <c r="K263" s="101">
        <v>0</v>
      </c>
      <c r="L263" s="101"/>
      <c r="M263" s="99">
        <v>0</v>
      </c>
      <c r="N263" s="99"/>
    </row>
    <row r="264" spans="1:14" ht="30" customHeight="1" x14ac:dyDescent="0.3">
      <c r="A264" s="100" t="s">
        <v>3022</v>
      </c>
      <c r="B264" s="100"/>
      <c r="C264" s="101">
        <v>108204</v>
      </c>
      <c r="D264" s="101"/>
      <c r="E264" s="102" t="s">
        <v>1547</v>
      </c>
      <c r="F264" s="102"/>
      <c r="G264" s="103">
        <v>4318</v>
      </c>
      <c r="H264" s="103"/>
      <c r="I264" s="104">
        <v>0</v>
      </c>
      <c r="J264" s="104"/>
      <c r="K264" s="100" t="s">
        <v>2983</v>
      </c>
      <c r="L264" s="100"/>
      <c r="M264" s="105" t="s">
        <v>2984</v>
      </c>
      <c r="N264" s="105"/>
    </row>
    <row r="265" spans="1:14" ht="13.8" customHeight="1" x14ac:dyDescent="0.3">
      <c r="A265" s="100" t="s">
        <v>3022</v>
      </c>
      <c r="B265" s="100"/>
      <c r="C265" s="101">
        <v>108222</v>
      </c>
      <c r="D265" s="101"/>
      <c r="E265" s="102" t="s">
        <v>1548</v>
      </c>
      <c r="F265" s="102"/>
      <c r="G265" s="103">
        <v>3709</v>
      </c>
      <c r="H265" s="103"/>
      <c r="I265" s="104">
        <v>0.05</v>
      </c>
      <c r="J265" s="104"/>
      <c r="K265" s="101">
        <v>0</v>
      </c>
      <c r="L265" s="101"/>
      <c r="M265" s="99">
        <v>0</v>
      </c>
      <c r="N265" s="99"/>
    </row>
    <row r="266" spans="1:14" ht="13.8" customHeight="1" x14ac:dyDescent="0.3">
      <c r="A266" s="100" t="s">
        <v>3022</v>
      </c>
      <c r="B266" s="100"/>
      <c r="C266" s="101">
        <v>108240</v>
      </c>
      <c r="D266" s="101"/>
      <c r="E266" s="102" t="s">
        <v>1549</v>
      </c>
      <c r="F266" s="102"/>
      <c r="G266" s="103">
        <v>2547</v>
      </c>
      <c r="H266" s="103"/>
      <c r="I266" s="104">
        <v>0.04</v>
      </c>
      <c r="J266" s="104"/>
      <c r="K266" s="101">
        <v>0</v>
      </c>
      <c r="L266" s="101"/>
      <c r="M266" s="99">
        <v>0</v>
      </c>
      <c r="N266" s="99"/>
    </row>
    <row r="267" spans="1:14" ht="13.8" customHeight="1" x14ac:dyDescent="0.3">
      <c r="A267" s="100" t="s">
        <v>3022</v>
      </c>
      <c r="B267" s="100"/>
      <c r="C267" s="101">
        <v>108268</v>
      </c>
      <c r="D267" s="101"/>
      <c r="E267" s="102" t="s">
        <v>1550</v>
      </c>
      <c r="F267" s="102"/>
      <c r="G267" s="103">
        <v>4766</v>
      </c>
      <c r="H267" s="103"/>
      <c r="I267" s="104">
        <v>1.38</v>
      </c>
      <c r="J267" s="104"/>
      <c r="K267" s="101">
        <v>0</v>
      </c>
      <c r="L267" s="101"/>
      <c r="M267" s="99">
        <v>0</v>
      </c>
      <c r="N267" s="99"/>
    </row>
    <row r="268" spans="1:14" ht="13.8" customHeight="1" x14ac:dyDescent="0.3">
      <c r="A268" s="100" t="s">
        <v>3022</v>
      </c>
      <c r="B268" s="100"/>
      <c r="C268" s="101">
        <v>108348</v>
      </c>
      <c r="D268" s="101"/>
      <c r="E268" s="102" t="s">
        <v>1551</v>
      </c>
      <c r="F268" s="102"/>
      <c r="G268" s="103">
        <v>9264</v>
      </c>
      <c r="H268" s="103"/>
      <c r="I268" s="104">
        <v>0.03</v>
      </c>
      <c r="J268" s="104"/>
      <c r="K268" s="101">
        <v>0</v>
      </c>
      <c r="L268" s="101"/>
      <c r="M268" s="99">
        <v>0</v>
      </c>
      <c r="N268" s="99"/>
    </row>
    <row r="269" spans="1:14" ht="13.8" customHeight="1" x14ac:dyDescent="0.3">
      <c r="A269" s="100" t="s">
        <v>3022</v>
      </c>
      <c r="B269" s="100"/>
      <c r="C269" s="101">
        <v>108366</v>
      </c>
      <c r="D269" s="101"/>
      <c r="E269" s="102" t="s">
        <v>1552</v>
      </c>
      <c r="F269" s="102"/>
      <c r="G269" s="103">
        <v>1243</v>
      </c>
      <c r="H269" s="103"/>
      <c r="I269" s="104">
        <v>0</v>
      </c>
      <c r="J269" s="104"/>
      <c r="K269" s="101">
        <v>0</v>
      </c>
      <c r="L269" s="101"/>
      <c r="M269" s="99">
        <v>0</v>
      </c>
      <c r="N269" s="99"/>
    </row>
    <row r="270" spans="1:14" ht="13.8" customHeight="1" x14ac:dyDescent="0.3">
      <c r="A270" s="100" t="s">
        <v>3022</v>
      </c>
      <c r="B270" s="100"/>
      <c r="C270" s="101">
        <v>108400</v>
      </c>
      <c r="D270" s="101"/>
      <c r="E270" s="102" t="s">
        <v>1553</v>
      </c>
      <c r="F270" s="102"/>
      <c r="G270" s="103">
        <v>3853</v>
      </c>
      <c r="H270" s="103"/>
      <c r="I270" s="104">
        <v>2.1</v>
      </c>
      <c r="J270" s="104"/>
      <c r="K270" s="101">
        <v>0</v>
      </c>
      <c r="L270" s="101"/>
      <c r="M270" s="99">
        <v>0</v>
      </c>
      <c r="N270" s="99"/>
    </row>
    <row r="271" spans="1:14" ht="13.8" customHeight="1" x14ac:dyDescent="0.3">
      <c r="A271" s="100" t="s">
        <v>3022</v>
      </c>
      <c r="B271" s="100"/>
      <c r="C271" s="101">
        <v>108455</v>
      </c>
      <c r="D271" s="101"/>
      <c r="E271" s="102" t="s">
        <v>1554</v>
      </c>
      <c r="F271" s="102"/>
      <c r="G271" s="103">
        <v>2525</v>
      </c>
      <c r="H271" s="103"/>
      <c r="I271" s="104">
        <v>0.59</v>
      </c>
      <c r="J271" s="104"/>
      <c r="K271" s="101">
        <v>0</v>
      </c>
      <c r="L271" s="101"/>
      <c r="M271" s="99">
        <v>0</v>
      </c>
      <c r="N271" s="99"/>
    </row>
    <row r="272" spans="1:14" ht="30" customHeight="1" x14ac:dyDescent="0.3">
      <c r="A272" s="100" t="s">
        <v>3022</v>
      </c>
      <c r="B272" s="100"/>
      <c r="C272" s="101">
        <v>108473</v>
      </c>
      <c r="D272" s="101"/>
      <c r="E272" s="102" t="s">
        <v>3027</v>
      </c>
      <c r="F272" s="102"/>
      <c r="G272" s="103">
        <v>10073</v>
      </c>
      <c r="H272" s="103"/>
      <c r="I272" s="104">
        <v>0.02</v>
      </c>
      <c r="J272" s="104"/>
      <c r="K272" s="100" t="s">
        <v>2986</v>
      </c>
      <c r="L272" s="100"/>
      <c r="M272" s="105" t="s">
        <v>2987</v>
      </c>
      <c r="N272" s="105"/>
    </row>
    <row r="273" spans="1:14" ht="25.5" customHeight="1" x14ac:dyDescent="0.3">
      <c r="A273" s="100" t="s">
        <v>3022</v>
      </c>
      <c r="B273" s="100"/>
      <c r="C273" s="101">
        <v>108491</v>
      </c>
      <c r="D273" s="101"/>
      <c r="E273" s="102" t="s">
        <v>3028</v>
      </c>
      <c r="F273" s="102"/>
      <c r="G273" s="103">
        <v>2834</v>
      </c>
      <c r="H273" s="103"/>
      <c r="I273" s="104">
        <v>8.33</v>
      </c>
      <c r="J273" s="104"/>
      <c r="K273" s="101">
        <v>0</v>
      </c>
      <c r="L273" s="101"/>
      <c r="M273" s="99">
        <v>0</v>
      </c>
      <c r="N273" s="99"/>
    </row>
    <row r="274" spans="1:14" ht="13.8" customHeight="1" x14ac:dyDescent="0.3">
      <c r="A274" s="100" t="s">
        <v>3022</v>
      </c>
      <c r="B274" s="100"/>
      <c r="C274" s="101">
        <v>108552</v>
      </c>
      <c r="D274" s="101"/>
      <c r="E274" s="102" t="s">
        <v>1556</v>
      </c>
      <c r="F274" s="102"/>
      <c r="G274" s="103">
        <v>3040</v>
      </c>
      <c r="H274" s="103"/>
      <c r="I274" s="104">
        <v>1.22</v>
      </c>
      <c r="J274" s="104"/>
      <c r="K274" s="101">
        <v>0</v>
      </c>
      <c r="L274" s="101"/>
      <c r="M274" s="99">
        <v>0</v>
      </c>
      <c r="N274" s="99"/>
    </row>
    <row r="275" spans="1:14" ht="13.8" customHeight="1" x14ac:dyDescent="0.3">
      <c r="A275" s="100" t="s">
        <v>3022</v>
      </c>
      <c r="B275" s="100"/>
      <c r="C275" s="101">
        <v>108598</v>
      </c>
      <c r="D275" s="101"/>
      <c r="E275" s="102" t="s">
        <v>1557</v>
      </c>
      <c r="F275" s="102"/>
      <c r="G275" s="103">
        <v>4716</v>
      </c>
      <c r="H275" s="103"/>
      <c r="I275" s="104">
        <v>0.34</v>
      </c>
      <c r="J275" s="104"/>
      <c r="K275" s="101">
        <v>0</v>
      </c>
      <c r="L275" s="101"/>
      <c r="M275" s="99">
        <v>0</v>
      </c>
      <c r="N275" s="99"/>
    </row>
    <row r="276" spans="1:14" ht="13.8" customHeight="1" x14ac:dyDescent="0.3">
      <c r="A276" s="100" t="s">
        <v>3022</v>
      </c>
      <c r="B276" s="100"/>
      <c r="C276" s="101">
        <v>108614</v>
      </c>
      <c r="D276" s="101"/>
      <c r="E276" s="102" t="s">
        <v>1558</v>
      </c>
      <c r="F276" s="102"/>
      <c r="G276" s="103">
        <v>1776</v>
      </c>
      <c r="H276" s="103"/>
      <c r="I276" s="104">
        <v>0.11</v>
      </c>
      <c r="J276" s="104"/>
      <c r="K276" s="101">
        <v>0</v>
      </c>
      <c r="L276" s="101"/>
      <c r="M276" s="99">
        <v>0</v>
      </c>
      <c r="N276" s="99"/>
    </row>
    <row r="277" spans="1:14" ht="30" customHeight="1" x14ac:dyDescent="0.3">
      <c r="A277" s="100" t="s">
        <v>3022</v>
      </c>
      <c r="B277" s="100"/>
      <c r="C277" s="101">
        <v>108632</v>
      </c>
      <c r="D277" s="101"/>
      <c r="E277" s="102" t="s">
        <v>1559</v>
      </c>
      <c r="F277" s="102"/>
      <c r="G277" s="103">
        <v>3855</v>
      </c>
      <c r="H277" s="103"/>
      <c r="I277" s="104">
        <v>0</v>
      </c>
      <c r="J277" s="104"/>
      <c r="K277" s="100" t="s">
        <v>2983</v>
      </c>
      <c r="L277" s="100"/>
      <c r="M277" s="105" t="s">
        <v>2984</v>
      </c>
      <c r="N277" s="105"/>
    </row>
    <row r="278" spans="1:14" ht="30" customHeight="1" x14ac:dyDescent="0.3">
      <c r="A278" s="100" t="s">
        <v>3022</v>
      </c>
      <c r="B278" s="100"/>
      <c r="C278" s="101">
        <v>108669</v>
      </c>
      <c r="D278" s="101"/>
      <c r="E278" s="102" t="s">
        <v>1560</v>
      </c>
      <c r="F278" s="102"/>
      <c r="G278" s="103">
        <v>3085</v>
      </c>
      <c r="H278" s="103"/>
      <c r="I278" s="104">
        <v>0.52</v>
      </c>
      <c r="J278" s="104"/>
      <c r="K278" s="100" t="s">
        <v>2988</v>
      </c>
      <c r="L278" s="100"/>
      <c r="M278" s="105" t="s">
        <v>2989</v>
      </c>
      <c r="N278" s="105"/>
    </row>
    <row r="279" spans="1:14" ht="71.7" customHeight="1" x14ac:dyDescent="0.3">
      <c r="A279" s="106" t="s">
        <v>2992</v>
      </c>
      <c r="B279" s="106"/>
      <c r="C279" s="106" t="s">
        <v>2993</v>
      </c>
      <c r="D279" s="106"/>
      <c r="E279" s="106" t="s">
        <v>2994</v>
      </c>
      <c r="F279" s="106"/>
      <c r="G279" s="106" t="s">
        <v>2995</v>
      </c>
      <c r="H279" s="106"/>
      <c r="I279" s="106" t="s">
        <v>2979</v>
      </c>
      <c r="J279" s="107"/>
      <c r="K279" s="106" t="s">
        <v>2996</v>
      </c>
      <c r="L279" s="106"/>
      <c r="M279" s="106" t="s">
        <v>2997</v>
      </c>
      <c r="N279" s="106"/>
    </row>
    <row r="280" spans="1:14" ht="13.8" customHeight="1" x14ac:dyDescent="0.3">
      <c r="A280" s="100" t="s">
        <v>3022</v>
      </c>
      <c r="B280" s="100"/>
      <c r="C280" s="101">
        <v>108696</v>
      </c>
      <c r="D280" s="101"/>
      <c r="E280" s="102" t="s">
        <v>1561</v>
      </c>
      <c r="F280" s="102"/>
      <c r="G280" s="103">
        <v>5541</v>
      </c>
      <c r="H280" s="103"/>
      <c r="I280" s="104">
        <v>3.28</v>
      </c>
      <c r="J280" s="104"/>
      <c r="K280" s="101">
        <v>0</v>
      </c>
      <c r="L280" s="101"/>
      <c r="M280" s="99">
        <v>0</v>
      </c>
      <c r="N280" s="99"/>
    </row>
    <row r="281" spans="1:14" ht="30" customHeight="1" x14ac:dyDescent="0.3">
      <c r="A281" s="100" t="s">
        <v>3022</v>
      </c>
      <c r="B281" s="100"/>
      <c r="C281" s="101">
        <v>108712</v>
      </c>
      <c r="D281" s="101"/>
      <c r="E281" s="102" t="s">
        <v>1562</v>
      </c>
      <c r="F281" s="102"/>
      <c r="G281" s="103">
        <v>5837</v>
      </c>
      <c r="H281" s="103"/>
      <c r="I281" s="104">
        <v>19.86</v>
      </c>
      <c r="J281" s="104"/>
      <c r="K281" s="100" t="s">
        <v>2983</v>
      </c>
      <c r="L281" s="100"/>
      <c r="M281" s="105" t="s">
        <v>2984</v>
      </c>
      <c r="N281" s="105"/>
    </row>
    <row r="282" spans="1:14" ht="13.8" customHeight="1" x14ac:dyDescent="0.3">
      <c r="A282" s="100" t="s">
        <v>3022</v>
      </c>
      <c r="B282" s="100"/>
      <c r="C282" s="101">
        <v>108794</v>
      </c>
      <c r="D282" s="101"/>
      <c r="E282" s="102" t="s">
        <v>1563</v>
      </c>
      <c r="F282" s="102"/>
      <c r="G282" s="103">
        <v>2299</v>
      </c>
      <c r="H282" s="103"/>
      <c r="I282" s="104">
        <v>3.35</v>
      </c>
      <c r="J282" s="104"/>
      <c r="K282" s="101">
        <v>0</v>
      </c>
      <c r="L282" s="101"/>
      <c r="M282" s="99">
        <v>0</v>
      </c>
      <c r="N282" s="99"/>
    </row>
    <row r="283" spans="1:14" ht="13.8" customHeight="1" x14ac:dyDescent="0.3">
      <c r="A283" s="100" t="s">
        <v>3022</v>
      </c>
      <c r="B283" s="100"/>
      <c r="C283" s="101">
        <v>108874</v>
      </c>
      <c r="D283" s="101"/>
      <c r="E283" s="102" t="s">
        <v>1220</v>
      </c>
      <c r="F283" s="102"/>
      <c r="G283" s="103">
        <v>3500</v>
      </c>
      <c r="H283" s="103"/>
      <c r="I283" s="104">
        <v>0.09</v>
      </c>
      <c r="J283" s="104"/>
      <c r="K283" s="101">
        <v>0</v>
      </c>
      <c r="L283" s="101"/>
      <c r="M283" s="99">
        <v>0</v>
      </c>
      <c r="N283" s="99"/>
    </row>
    <row r="284" spans="1:14" ht="13.8" customHeight="1" x14ac:dyDescent="0.3">
      <c r="A284" s="100" t="s">
        <v>3022</v>
      </c>
      <c r="B284" s="100"/>
      <c r="C284" s="101">
        <v>108918</v>
      </c>
      <c r="D284" s="101"/>
      <c r="E284" s="102" t="s">
        <v>1565</v>
      </c>
      <c r="F284" s="102"/>
      <c r="G284" s="103">
        <v>1641</v>
      </c>
      <c r="H284" s="103"/>
      <c r="I284" s="104">
        <v>10.24</v>
      </c>
      <c r="J284" s="104"/>
      <c r="K284" s="101">
        <v>0</v>
      </c>
      <c r="L284" s="101"/>
      <c r="M284" s="99">
        <v>0</v>
      </c>
      <c r="N284" s="99"/>
    </row>
    <row r="285" spans="1:14" ht="13.8" customHeight="1" x14ac:dyDescent="0.3">
      <c r="A285" s="100" t="s">
        <v>3022</v>
      </c>
      <c r="B285" s="100"/>
      <c r="C285" s="101">
        <v>108945</v>
      </c>
      <c r="D285" s="101"/>
      <c r="E285" s="102" t="s">
        <v>3029</v>
      </c>
      <c r="F285" s="102"/>
      <c r="G285" s="103">
        <v>2903</v>
      </c>
      <c r="H285" s="103"/>
      <c r="I285" s="104">
        <v>0.03</v>
      </c>
      <c r="J285" s="104"/>
      <c r="K285" s="101">
        <v>0</v>
      </c>
      <c r="L285" s="101"/>
      <c r="M285" s="99">
        <v>0</v>
      </c>
      <c r="N285" s="99"/>
    </row>
    <row r="286" spans="1:14" ht="30" customHeight="1" x14ac:dyDescent="0.3">
      <c r="A286" s="100" t="s">
        <v>3022</v>
      </c>
      <c r="B286" s="100"/>
      <c r="C286" s="101">
        <v>109005</v>
      </c>
      <c r="D286" s="101"/>
      <c r="E286" s="102" t="s">
        <v>3030</v>
      </c>
      <c r="F286" s="102"/>
      <c r="G286" s="103">
        <v>3652</v>
      </c>
      <c r="H286" s="103"/>
      <c r="I286" s="104">
        <v>0</v>
      </c>
      <c r="J286" s="104"/>
      <c r="K286" s="100" t="s">
        <v>2983</v>
      </c>
      <c r="L286" s="100"/>
      <c r="M286" s="105" t="s">
        <v>2984</v>
      </c>
      <c r="N286" s="105"/>
    </row>
    <row r="287" spans="1:14" ht="30" customHeight="1" x14ac:dyDescent="0.3">
      <c r="A287" s="100" t="s">
        <v>3022</v>
      </c>
      <c r="B287" s="100"/>
      <c r="C287" s="101">
        <v>109041</v>
      </c>
      <c r="D287" s="101"/>
      <c r="E287" s="102" t="s">
        <v>1567</v>
      </c>
      <c r="F287" s="102"/>
      <c r="G287" s="103">
        <v>3868</v>
      </c>
      <c r="H287" s="103"/>
      <c r="I287" s="104">
        <v>4.5199999999999996</v>
      </c>
      <c r="J287" s="104"/>
      <c r="K287" s="100" t="s">
        <v>2988</v>
      </c>
      <c r="L287" s="100"/>
      <c r="M287" s="105" t="s">
        <v>2989</v>
      </c>
      <c r="N287" s="105"/>
    </row>
    <row r="288" spans="1:14" ht="13.8" customHeight="1" x14ac:dyDescent="0.3">
      <c r="A288" s="100" t="s">
        <v>3022</v>
      </c>
      <c r="B288" s="100"/>
      <c r="C288" s="101">
        <v>109096</v>
      </c>
      <c r="D288" s="101"/>
      <c r="E288" s="102" t="s">
        <v>1568</v>
      </c>
      <c r="F288" s="102"/>
      <c r="G288" s="103">
        <v>5289</v>
      </c>
      <c r="H288" s="103"/>
      <c r="I288" s="104">
        <v>0</v>
      </c>
      <c r="J288" s="104"/>
      <c r="K288" s="101">
        <v>0</v>
      </c>
      <c r="L288" s="101"/>
      <c r="M288" s="99">
        <v>0</v>
      </c>
      <c r="N288" s="99"/>
    </row>
    <row r="289" spans="1:14" ht="25.5" customHeight="1" x14ac:dyDescent="0.3">
      <c r="A289" s="100" t="s">
        <v>3022</v>
      </c>
      <c r="B289" s="100"/>
      <c r="C289" s="101">
        <v>109354</v>
      </c>
      <c r="D289" s="101"/>
      <c r="E289" s="102" t="s">
        <v>3031</v>
      </c>
      <c r="F289" s="102"/>
      <c r="G289" s="103">
        <v>2025</v>
      </c>
      <c r="H289" s="103"/>
      <c r="I289" s="104">
        <v>8.59</v>
      </c>
      <c r="J289" s="104"/>
      <c r="K289" s="101">
        <v>0</v>
      </c>
      <c r="L289" s="101"/>
      <c r="M289" s="99">
        <v>0</v>
      </c>
      <c r="N289" s="99"/>
    </row>
    <row r="290" spans="1:14" ht="13.8" customHeight="1" x14ac:dyDescent="0.3">
      <c r="A290" s="100" t="s">
        <v>3022</v>
      </c>
      <c r="B290" s="100"/>
      <c r="C290" s="101">
        <v>109425</v>
      </c>
      <c r="D290" s="101"/>
      <c r="E290" s="102" t="s">
        <v>1572</v>
      </c>
      <c r="F290" s="102"/>
      <c r="G290" s="103">
        <v>1448</v>
      </c>
      <c r="H290" s="103"/>
      <c r="I290" s="104">
        <v>0</v>
      </c>
      <c r="J290" s="104"/>
      <c r="K290" s="101">
        <v>0</v>
      </c>
      <c r="L290" s="101"/>
      <c r="M290" s="99">
        <v>0</v>
      </c>
      <c r="N290" s="99"/>
    </row>
    <row r="291" spans="1:14" ht="13.8" customHeight="1" x14ac:dyDescent="0.3">
      <c r="A291" s="100" t="s">
        <v>3022</v>
      </c>
      <c r="B291" s="100"/>
      <c r="C291" s="101">
        <v>109504</v>
      </c>
      <c r="D291" s="101"/>
      <c r="E291" s="102" t="s">
        <v>1573</v>
      </c>
      <c r="F291" s="102"/>
      <c r="G291" s="103">
        <v>4934</v>
      </c>
      <c r="H291" s="103"/>
      <c r="I291" s="104">
        <v>1.07</v>
      </c>
      <c r="J291" s="104"/>
      <c r="K291" s="101">
        <v>0</v>
      </c>
      <c r="L291" s="101"/>
      <c r="M291" s="99">
        <v>0</v>
      </c>
      <c r="N291" s="99"/>
    </row>
    <row r="292" spans="1:14" ht="13.8" customHeight="1" x14ac:dyDescent="0.3">
      <c r="A292" s="100" t="s">
        <v>3022</v>
      </c>
      <c r="B292" s="100"/>
      <c r="C292" s="101">
        <v>179604</v>
      </c>
      <c r="D292" s="101"/>
      <c r="E292" s="102" t="s">
        <v>2525</v>
      </c>
      <c r="F292" s="102"/>
      <c r="G292" s="101">
        <v>940</v>
      </c>
      <c r="H292" s="101"/>
      <c r="I292" s="104">
        <v>0</v>
      </c>
      <c r="J292" s="104"/>
      <c r="K292" s="101">
        <v>0</v>
      </c>
      <c r="L292" s="101"/>
      <c r="M292" s="99">
        <v>0</v>
      </c>
      <c r="N292" s="99"/>
    </row>
    <row r="293" spans="1:14" ht="13.8" customHeight="1" x14ac:dyDescent="0.3">
      <c r="A293" s="100" t="s">
        <v>3022</v>
      </c>
      <c r="B293" s="100"/>
      <c r="C293" s="101">
        <v>179613</v>
      </c>
      <c r="D293" s="101"/>
      <c r="E293" s="102" t="s">
        <v>441</v>
      </c>
      <c r="F293" s="102"/>
      <c r="G293" s="103">
        <v>2348</v>
      </c>
      <c r="H293" s="103"/>
      <c r="I293" s="104">
        <v>0</v>
      </c>
      <c r="J293" s="104"/>
      <c r="K293" s="101">
        <v>0</v>
      </c>
      <c r="L293" s="101"/>
      <c r="M293" s="99">
        <v>0</v>
      </c>
      <c r="N293" s="99"/>
    </row>
    <row r="294" spans="1:14" ht="25.5" customHeight="1" x14ac:dyDescent="0.3">
      <c r="A294" s="100" t="s">
        <v>3022</v>
      </c>
      <c r="B294" s="100"/>
      <c r="C294" s="101">
        <v>179622</v>
      </c>
      <c r="D294" s="101"/>
      <c r="E294" s="102" t="s">
        <v>3032</v>
      </c>
      <c r="F294" s="102"/>
      <c r="G294" s="103">
        <v>2095</v>
      </c>
      <c r="H294" s="103"/>
      <c r="I294" s="104">
        <v>1.62</v>
      </c>
      <c r="J294" s="104"/>
      <c r="K294" s="101">
        <v>0</v>
      </c>
      <c r="L294" s="101"/>
      <c r="M294" s="99">
        <v>0</v>
      </c>
      <c r="N294" s="99"/>
    </row>
    <row r="295" spans="1:14" ht="13.8" customHeight="1" x14ac:dyDescent="0.3">
      <c r="A295" s="100" t="s">
        <v>3022</v>
      </c>
      <c r="B295" s="100"/>
      <c r="C295" s="101">
        <v>179837</v>
      </c>
      <c r="D295" s="101"/>
      <c r="E295" s="102" t="s">
        <v>2542</v>
      </c>
      <c r="F295" s="102"/>
      <c r="G295" s="103">
        <v>1402</v>
      </c>
      <c r="H295" s="103"/>
      <c r="I295" s="104">
        <v>7.0000000000000007E-2</v>
      </c>
      <c r="J295" s="104"/>
      <c r="K295" s="101">
        <v>0</v>
      </c>
      <c r="L295" s="101"/>
      <c r="M295" s="99">
        <v>0</v>
      </c>
      <c r="N295" s="99"/>
    </row>
    <row r="296" spans="1:14" ht="30" customHeight="1" x14ac:dyDescent="0.3">
      <c r="A296" s="100" t="s">
        <v>3022</v>
      </c>
      <c r="B296" s="100"/>
      <c r="C296" s="101">
        <v>179846</v>
      </c>
      <c r="D296" s="101"/>
      <c r="E296" s="102" t="s">
        <v>2543</v>
      </c>
      <c r="F296" s="102"/>
      <c r="G296" s="103">
        <v>2557</v>
      </c>
      <c r="H296" s="103"/>
      <c r="I296" s="104">
        <v>36.64</v>
      </c>
      <c r="J296" s="104"/>
      <c r="K296" s="100" t="s">
        <v>2986</v>
      </c>
      <c r="L296" s="100"/>
      <c r="M296" s="105" t="s">
        <v>2987</v>
      </c>
      <c r="N296" s="105"/>
    </row>
    <row r="297" spans="1:14" ht="13.8" customHeight="1" x14ac:dyDescent="0.3">
      <c r="A297" s="100" t="s">
        <v>3022</v>
      </c>
      <c r="B297" s="100"/>
      <c r="C297" s="101">
        <v>179855</v>
      </c>
      <c r="D297" s="101"/>
      <c r="E297" s="102" t="s">
        <v>2544</v>
      </c>
      <c r="F297" s="102"/>
      <c r="G297" s="103">
        <v>1151</v>
      </c>
      <c r="H297" s="103"/>
      <c r="I297" s="104">
        <v>0</v>
      </c>
      <c r="J297" s="104"/>
      <c r="K297" s="101">
        <v>0</v>
      </c>
      <c r="L297" s="101"/>
      <c r="M297" s="99">
        <v>0</v>
      </c>
      <c r="N297" s="99"/>
    </row>
    <row r="298" spans="1:14" ht="13.8" customHeight="1" x14ac:dyDescent="0.3">
      <c r="A298" s="100" t="s">
        <v>3022</v>
      </c>
      <c r="B298" s="100"/>
      <c r="C298" s="101">
        <v>179864</v>
      </c>
      <c r="D298" s="101"/>
      <c r="E298" s="102" t="s">
        <v>282</v>
      </c>
      <c r="F298" s="102"/>
      <c r="G298" s="103">
        <v>1549</v>
      </c>
      <c r="H298" s="103"/>
      <c r="I298" s="104">
        <v>0</v>
      </c>
      <c r="J298" s="104"/>
      <c r="K298" s="101">
        <v>0</v>
      </c>
      <c r="L298" s="101"/>
      <c r="M298" s="99">
        <v>0</v>
      </c>
      <c r="N298" s="99"/>
    </row>
    <row r="299" spans="1:14" ht="13.8" customHeight="1" x14ac:dyDescent="0.3">
      <c r="A299" s="100" t="s">
        <v>3033</v>
      </c>
      <c r="B299" s="100"/>
      <c r="C299" s="101">
        <v>139937</v>
      </c>
      <c r="D299" s="101"/>
      <c r="E299" s="102" t="s">
        <v>1968</v>
      </c>
      <c r="F299" s="102"/>
      <c r="G299" s="103">
        <v>1370</v>
      </c>
      <c r="H299" s="103"/>
      <c r="I299" s="104">
        <v>27.52</v>
      </c>
      <c r="J299" s="104"/>
      <c r="K299" s="101">
        <v>0</v>
      </c>
      <c r="L299" s="101"/>
      <c r="M299" s="99">
        <v>0</v>
      </c>
      <c r="N299" s="99"/>
    </row>
    <row r="300" spans="1:14" ht="13.8" customHeight="1" x14ac:dyDescent="0.3">
      <c r="A300" s="100" t="s">
        <v>3033</v>
      </c>
      <c r="B300" s="100"/>
      <c r="C300" s="101">
        <v>139982</v>
      </c>
      <c r="D300" s="101"/>
      <c r="E300" s="102" t="s">
        <v>1969</v>
      </c>
      <c r="F300" s="102"/>
      <c r="G300" s="103">
        <v>2237</v>
      </c>
      <c r="H300" s="103"/>
      <c r="I300" s="104">
        <v>9.75</v>
      </c>
      <c r="J300" s="104"/>
      <c r="K300" s="101">
        <v>0</v>
      </c>
      <c r="L300" s="101"/>
      <c r="M300" s="99">
        <v>0</v>
      </c>
      <c r="N300" s="99"/>
    </row>
    <row r="301" spans="1:14" ht="13.8" customHeight="1" x14ac:dyDescent="0.3">
      <c r="A301" s="100" t="s">
        <v>3033</v>
      </c>
      <c r="B301" s="100"/>
      <c r="C301" s="101">
        <v>140084</v>
      </c>
      <c r="D301" s="101"/>
      <c r="E301" s="102" t="s">
        <v>1970</v>
      </c>
      <c r="F301" s="102"/>
      <c r="G301" s="103">
        <v>1742</v>
      </c>
      <c r="H301" s="103"/>
      <c r="I301" s="104">
        <v>1.84</v>
      </c>
      <c r="J301" s="104"/>
      <c r="K301" s="101">
        <v>0</v>
      </c>
      <c r="L301" s="101"/>
      <c r="M301" s="99">
        <v>0</v>
      </c>
      <c r="N301" s="99"/>
    </row>
    <row r="302" spans="1:14" ht="13.8" customHeight="1" x14ac:dyDescent="0.3">
      <c r="A302" s="100" t="s">
        <v>3033</v>
      </c>
      <c r="B302" s="100"/>
      <c r="C302" s="101">
        <v>140146</v>
      </c>
      <c r="D302" s="101"/>
      <c r="E302" s="102" t="s">
        <v>1971</v>
      </c>
      <c r="F302" s="102"/>
      <c r="G302" s="103">
        <v>3722</v>
      </c>
      <c r="H302" s="103"/>
      <c r="I302" s="104">
        <v>2.71</v>
      </c>
      <c r="J302" s="104"/>
      <c r="K302" s="101">
        <v>0</v>
      </c>
      <c r="L302" s="101"/>
      <c r="M302" s="99">
        <v>0</v>
      </c>
      <c r="N302" s="99"/>
    </row>
    <row r="303" spans="1:14" ht="13.8" customHeight="1" x14ac:dyDescent="0.3">
      <c r="A303" s="100" t="s">
        <v>3033</v>
      </c>
      <c r="B303" s="100"/>
      <c r="C303" s="101">
        <v>140208</v>
      </c>
      <c r="D303" s="101"/>
      <c r="E303" s="102" t="s">
        <v>1972</v>
      </c>
      <c r="F303" s="102"/>
      <c r="G303" s="103">
        <v>2022</v>
      </c>
      <c r="H303" s="103"/>
      <c r="I303" s="104">
        <v>1.1399999999999999</v>
      </c>
      <c r="J303" s="104"/>
      <c r="K303" s="101">
        <v>0</v>
      </c>
      <c r="L303" s="101"/>
      <c r="M303" s="99">
        <v>0</v>
      </c>
      <c r="N303" s="99"/>
    </row>
    <row r="304" spans="1:14" ht="13.8" customHeight="1" x14ac:dyDescent="0.3">
      <c r="A304" s="100" t="s">
        <v>3033</v>
      </c>
      <c r="B304" s="100"/>
      <c r="C304" s="101">
        <v>140244</v>
      </c>
      <c r="D304" s="101"/>
      <c r="E304" s="102" t="s">
        <v>1973</v>
      </c>
      <c r="F304" s="102"/>
      <c r="G304" s="103">
        <v>1536</v>
      </c>
      <c r="H304" s="103"/>
      <c r="I304" s="104">
        <v>7.0000000000000007E-2</v>
      </c>
      <c r="J304" s="104"/>
      <c r="K304" s="101">
        <v>0</v>
      </c>
      <c r="L304" s="101"/>
      <c r="M304" s="99">
        <v>0</v>
      </c>
      <c r="N304" s="99"/>
    </row>
    <row r="305" spans="1:14" ht="30" customHeight="1" x14ac:dyDescent="0.3">
      <c r="A305" s="100" t="s">
        <v>3033</v>
      </c>
      <c r="B305" s="100"/>
      <c r="C305" s="101">
        <v>140280</v>
      </c>
      <c r="D305" s="101"/>
      <c r="E305" s="102" t="s">
        <v>1974</v>
      </c>
      <c r="F305" s="102"/>
      <c r="G305" s="103">
        <v>3766</v>
      </c>
      <c r="H305" s="103"/>
      <c r="I305" s="104">
        <v>15.72</v>
      </c>
      <c r="J305" s="104"/>
      <c r="K305" s="100" t="s">
        <v>2986</v>
      </c>
      <c r="L305" s="100"/>
      <c r="M305" s="105" t="s">
        <v>2987</v>
      </c>
      <c r="N305" s="105"/>
    </row>
    <row r="306" spans="1:14" ht="30" customHeight="1" x14ac:dyDescent="0.3">
      <c r="A306" s="100" t="s">
        <v>3033</v>
      </c>
      <c r="B306" s="100"/>
      <c r="C306" s="101">
        <v>140324</v>
      </c>
      <c r="D306" s="101"/>
      <c r="E306" s="102" t="s">
        <v>1975</v>
      </c>
      <c r="F306" s="102"/>
      <c r="G306" s="103">
        <v>3206</v>
      </c>
      <c r="H306" s="103"/>
      <c r="I306" s="104">
        <v>8.76</v>
      </c>
      <c r="J306" s="104"/>
      <c r="K306" s="100" t="s">
        <v>2988</v>
      </c>
      <c r="L306" s="100"/>
      <c r="M306" s="105" t="s">
        <v>2989</v>
      </c>
      <c r="N306" s="105"/>
    </row>
    <row r="307" spans="1:14" ht="30" customHeight="1" x14ac:dyDescent="0.3">
      <c r="A307" s="100" t="s">
        <v>3033</v>
      </c>
      <c r="B307" s="100"/>
      <c r="C307" s="101">
        <v>140379</v>
      </c>
      <c r="D307" s="101"/>
      <c r="E307" s="102" t="s">
        <v>313</v>
      </c>
      <c r="F307" s="102"/>
      <c r="G307" s="103">
        <v>2586</v>
      </c>
      <c r="H307" s="103"/>
      <c r="I307" s="104">
        <v>15.93</v>
      </c>
      <c r="J307" s="104"/>
      <c r="K307" s="100" t="s">
        <v>2986</v>
      </c>
      <c r="L307" s="100"/>
      <c r="M307" s="105" t="s">
        <v>2987</v>
      </c>
      <c r="N307" s="105"/>
    </row>
    <row r="308" spans="1:14" ht="13.8" customHeight="1" x14ac:dyDescent="0.3">
      <c r="A308" s="100" t="s">
        <v>3033</v>
      </c>
      <c r="B308" s="100"/>
      <c r="C308" s="101">
        <v>140440</v>
      </c>
      <c r="D308" s="101"/>
      <c r="E308" s="102" t="s">
        <v>1976</v>
      </c>
      <c r="F308" s="102"/>
      <c r="G308" s="103">
        <v>1741</v>
      </c>
      <c r="H308" s="103"/>
      <c r="I308" s="104">
        <v>6.15</v>
      </c>
      <c r="J308" s="104"/>
      <c r="K308" s="101">
        <v>0</v>
      </c>
      <c r="L308" s="101"/>
      <c r="M308" s="99">
        <v>0</v>
      </c>
      <c r="N308" s="99"/>
    </row>
    <row r="309" spans="1:14" ht="13.8" customHeight="1" x14ac:dyDescent="0.3">
      <c r="A309" s="100" t="s">
        <v>3033</v>
      </c>
      <c r="B309" s="100"/>
      <c r="C309" s="101">
        <v>140477</v>
      </c>
      <c r="D309" s="101"/>
      <c r="E309" s="102" t="s">
        <v>1977</v>
      </c>
      <c r="F309" s="102"/>
      <c r="G309" s="103">
        <v>1089</v>
      </c>
      <c r="H309" s="103"/>
      <c r="I309" s="104">
        <v>3.21</v>
      </c>
      <c r="J309" s="104"/>
      <c r="K309" s="101">
        <v>0</v>
      </c>
      <c r="L309" s="101"/>
      <c r="M309" s="99">
        <v>0</v>
      </c>
      <c r="N309" s="99"/>
    </row>
    <row r="310" spans="1:14" ht="13.8" customHeight="1" x14ac:dyDescent="0.3">
      <c r="A310" s="100" t="s">
        <v>3033</v>
      </c>
      <c r="B310" s="100"/>
      <c r="C310" s="101">
        <v>140501</v>
      </c>
      <c r="D310" s="101"/>
      <c r="E310" s="102" t="s">
        <v>1978</v>
      </c>
      <c r="F310" s="102"/>
      <c r="G310" s="103">
        <v>2420</v>
      </c>
      <c r="H310" s="103"/>
      <c r="I310" s="104">
        <v>10.039999999999999</v>
      </c>
      <c r="J310" s="104"/>
      <c r="K310" s="101">
        <v>0</v>
      </c>
      <c r="L310" s="101"/>
      <c r="M310" s="99">
        <v>0</v>
      </c>
      <c r="N310" s="99"/>
    </row>
    <row r="311" spans="1:14" ht="30" customHeight="1" x14ac:dyDescent="0.3">
      <c r="A311" s="100" t="s">
        <v>3033</v>
      </c>
      <c r="B311" s="100"/>
      <c r="C311" s="101">
        <v>140547</v>
      </c>
      <c r="D311" s="101"/>
      <c r="E311" s="102" t="s">
        <v>1979</v>
      </c>
      <c r="F311" s="102"/>
      <c r="G311" s="103">
        <v>2196</v>
      </c>
      <c r="H311" s="103"/>
      <c r="I311" s="104">
        <v>11.48</v>
      </c>
      <c r="J311" s="104"/>
      <c r="K311" s="100" t="s">
        <v>2986</v>
      </c>
      <c r="L311" s="100"/>
      <c r="M311" s="105" t="s">
        <v>2987</v>
      </c>
      <c r="N311" s="105"/>
    </row>
    <row r="312" spans="1:14" ht="13.8" customHeight="1" x14ac:dyDescent="0.3">
      <c r="A312" s="100" t="s">
        <v>3033</v>
      </c>
      <c r="B312" s="100"/>
      <c r="C312" s="101">
        <v>140583</v>
      </c>
      <c r="D312" s="101"/>
      <c r="E312" s="102" t="s">
        <v>1980</v>
      </c>
      <c r="F312" s="102"/>
      <c r="G312" s="103">
        <v>1198</v>
      </c>
      <c r="H312" s="103"/>
      <c r="I312" s="104">
        <v>2</v>
      </c>
      <c r="J312" s="104"/>
      <c r="K312" s="101">
        <v>0</v>
      </c>
      <c r="L312" s="101"/>
      <c r="M312" s="99">
        <v>0</v>
      </c>
      <c r="N312" s="99"/>
    </row>
    <row r="313" spans="1:14" ht="71.7" customHeight="1" x14ac:dyDescent="0.3">
      <c r="A313" s="106" t="s">
        <v>2992</v>
      </c>
      <c r="B313" s="106"/>
      <c r="C313" s="106" t="s">
        <v>2993</v>
      </c>
      <c r="D313" s="106"/>
      <c r="E313" s="106" t="s">
        <v>2994</v>
      </c>
      <c r="F313" s="106"/>
      <c r="G313" s="106" t="s">
        <v>2995</v>
      </c>
      <c r="H313" s="106"/>
      <c r="I313" s="106" t="s">
        <v>2979</v>
      </c>
      <c r="J313" s="107"/>
      <c r="K313" s="106" t="s">
        <v>2996</v>
      </c>
      <c r="L313" s="106"/>
      <c r="M313" s="106" t="s">
        <v>2997</v>
      </c>
      <c r="N313" s="106"/>
    </row>
    <row r="314" spans="1:14" ht="30" customHeight="1" x14ac:dyDescent="0.3">
      <c r="A314" s="100" t="s">
        <v>3033</v>
      </c>
      <c r="B314" s="100"/>
      <c r="C314" s="101">
        <v>140627</v>
      </c>
      <c r="D314" s="101"/>
      <c r="E314" s="102" t="s">
        <v>1155</v>
      </c>
      <c r="F314" s="102"/>
      <c r="G314" s="103">
        <v>6485</v>
      </c>
      <c r="H314" s="103"/>
      <c r="I314" s="104">
        <v>8.65</v>
      </c>
      <c r="J314" s="104"/>
      <c r="K314" s="100" t="s">
        <v>2988</v>
      </c>
      <c r="L314" s="100"/>
      <c r="M314" s="105" t="s">
        <v>2989</v>
      </c>
      <c r="N314" s="105"/>
    </row>
    <row r="315" spans="1:14" ht="13.8" customHeight="1" x14ac:dyDescent="0.3">
      <c r="A315" s="100" t="s">
        <v>3033</v>
      </c>
      <c r="B315" s="100"/>
      <c r="C315" s="101">
        <v>140672</v>
      </c>
      <c r="D315" s="101"/>
      <c r="E315" s="102" t="s">
        <v>1981</v>
      </c>
      <c r="F315" s="102"/>
      <c r="G315" s="103">
        <v>2803</v>
      </c>
      <c r="H315" s="103"/>
      <c r="I315" s="104">
        <v>2.14</v>
      </c>
      <c r="J315" s="104"/>
      <c r="K315" s="101">
        <v>0</v>
      </c>
      <c r="L315" s="101"/>
      <c r="M315" s="99">
        <v>0</v>
      </c>
      <c r="N315" s="99"/>
    </row>
    <row r="316" spans="1:14" ht="13.8" customHeight="1" x14ac:dyDescent="0.3">
      <c r="A316" s="100" t="s">
        <v>3033</v>
      </c>
      <c r="B316" s="100"/>
      <c r="C316" s="101">
        <v>140770</v>
      </c>
      <c r="D316" s="101"/>
      <c r="E316" s="102" t="s">
        <v>1982</v>
      </c>
      <c r="F316" s="102"/>
      <c r="G316" s="103">
        <v>1235</v>
      </c>
      <c r="H316" s="103"/>
      <c r="I316" s="104">
        <v>0</v>
      </c>
      <c r="J316" s="104"/>
      <c r="K316" s="101">
        <v>0</v>
      </c>
      <c r="L316" s="101"/>
      <c r="M316" s="99">
        <v>0</v>
      </c>
      <c r="N316" s="99"/>
    </row>
    <row r="317" spans="1:14" ht="13.8" customHeight="1" x14ac:dyDescent="0.3">
      <c r="A317" s="100" t="s">
        <v>3033</v>
      </c>
      <c r="B317" s="100"/>
      <c r="C317" s="101">
        <v>140823</v>
      </c>
      <c r="D317" s="101"/>
      <c r="E317" s="102" t="s">
        <v>1983</v>
      </c>
      <c r="F317" s="102"/>
      <c r="G317" s="103">
        <v>2641</v>
      </c>
      <c r="H317" s="103"/>
      <c r="I317" s="104">
        <v>4.24</v>
      </c>
      <c r="J317" s="104"/>
      <c r="K317" s="101">
        <v>0</v>
      </c>
      <c r="L317" s="101"/>
      <c r="M317" s="99">
        <v>0</v>
      </c>
      <c r="N317" s="99"/>
    </row>
    <row r="318" spans="1:14" ht="30" customHeight="1" x14ac:dyDescent="0.3">
      <c r="A318" s="100" t="s">
        <v>3033</v>
      </c>
      <c r="B318" s="100"/>
      <c r="C318" s="101">
        <v>140869</v>
      </c>
      <c r="D318" s="101"/>
      <c r="E318" s="102" t="s">
        <v>1984</v>
      </c>
      <c r="F318" s="102"/>
      <c r="G318" s="103">
        <v>1864</v>
      </c>
      <c r="H318" s="103"/>
      <c r="I318" s="104">
        <v>8.3699999999999992</v>
      </c>
      <c r="J318" s="104"/>
      <c r="K318" s="100" t="s">
        <v>2983</v>
      </c>
      <c r="L318" s="100"/>
      <c r="M318" s="105" t="s">
        <v>2984</v>
      </c>
      <c r="N318" s="105"/>
    </row>
    <row r="319" spans="1:14" ht="13.8" customHeight="1" x14ac:dyDescent="0.3">
      <c r="A319" s="100" t="s">
        <v>3033</v>
      </c>
      <c r="B319" s="100"/>
      <c r="C319" s="101">
        <v>140958</v>
      </c>
      <c r="D319" s="101"/>
      <c r="E319" s="102" t="s">
        <v>1985</v>
      </c>
      <c r="F319" s="102"/>
      <c r="G319" s="103">
        <v>1660</v>
      </c>
      <c r="H319" s="103"/>
      <c r="I319" s="104">
        <v>2.41</v>
      </c>
      <c r="J319" s="104"/>
      <c r="K319" s="101">
        <v>0</v>
      </c>
      <c r="L319" s="101"/>
      <c r="M319" s="99">
        <v>0</v>
      </c>
      <c r="N319" s="99"/>
    </row>
    <row r="320" spans="1:14" ht="30" customHeight="1" x14ac:dyDescent="0.3">
      <c r="A320" s="100" t="s">
        <v>3033</v>
      </c>
      <c r="B320" s="100"/>
      <c r="C320" s="101">
        <v>141027</v>
      </c>
      <c r="D320" s="101"/>
      <c r="E320" s="102" t="s">
        <v>1986</v>
      </c>
      <c r="F320" s="102"/>
      <c r="G320" s="103">
        <v>1427</v>
      </c>
      <c r="H320" s="103"/>
      <c r="I320" s="104">
        <v>29.64</v>
      </c>
      <c r="J320" s="104"/>
      <c r="K320" s="100" t="s">
        <v>2990</v>
      </c>
      <c r="L320" s="100"/>
      <c r="M320" s="105" t="s">
        <v>2991</v>
      </c>
      <c r="N320" s="105"/>
    </row>
    <row r="321" spans="1:14" ht="30" customHeight="1" x14ac:dyDescent="0.3">
      <c r="A321" s="100" t="s">
        <v>3033</v>
      </c>
      <c r="B321" s="100"/>
      <c r="C321" s="101">
        <v>141081</v>
      </c>
      <c r="D321" s="101"/>
      <c r="E321" s="102" t="s">
        <v>1987</v>
      </c>
      <c r="F321" s="102"/>
      <c r="G321" s="103">
        <v>1441</v>
      </c>
      <c r="H321" s="103"/>
      <c r="I321" s="104">
        <v>22.83</v>
      </c>
      <c r="J321" s="104"/>
      <c r="K321" s="100" t="s">
        <v>2986</v>
      </c>
      <c r="L321" s="100"/>
      <c r="M321" s="105" t="s">
        <v>2987</v>
      </c>
      <c r="N321" s="105"/>
    </row>
    <row r="322" spans="1:14" ht="13.8" customHeight="1" x14ac:dyDescent="0.3">
      <c r="A322" s="100" t="s">
        <v>3033</v>
      </c>
      <c r="B322" s="100"/>
      <c r="C322" s="101">
        <v>141134</v>
      </c>
      <c r="D322" s="101"/>
      <c r="E322" s="102" t="s">
        <v>3034</v>
      </c>
      <c r="F322" s="102"/>
      <c r="G322" s="103">
        <v>2456</v>
      </c>
      <c r="H322" s="103"/>
      <c r="I322" s="104">
        <v>3.66</v>
      </c>
      <c r="J322" s="104"/>
      <c r="K322" s="101">
        <v>0</v>
      </c>
      <c r="L322" s="101"/>
      <c r="M322" s="99">
        <v>0</v>
      </c>
      <c r="N322" s="99"/>
    </row>
    <row r="323" spans="1:14" ht="30" customHeight="1" x14ac:dyDescent="0.3">
      <c r="A323" s="100" t="s">
        <v>3033</v>
      </c>
      <c r="B323" s="100"/>
      <c r="C323" s="101">
        <v>141232</v>
      </c>
      <c r="D323" s="101"/>
      <c r="E323" s="102" t="s">
        <v>3035</v>
      </c>
      <c r="F323" s="102"/>
      <c r="G323" s="103">
        <v>2044</v>
      </c>
      <c r="H323" s="103"/>
      <c r="I323" s="104">
        <v>9.1</v>
      </c>
      <c r="J323" s="104"/>
      <c r="K323" s="100" t="s">
        <v>2986</v>
      </c>
      <c r="L323" s="100"/>
      <c r="M323" s="105" t="s">
        <v>2987</v>
      </c>
      <c r="N323" s="105"/>
    </row>
    <row r="324" spans="1:14" ht="13.8" customHeight="1" x14ac:dyDescent="0.3">
      <c r="A324" s="100" t="s">
        <v>3033</v>
      </c>
      <c r="B324" s="100"/>
      <c r="C324" s="101">
        <v>141312</v>
      </c>
      <c r="D324" s="101"/>
      <c r="E324" s="102" t="s">
        <v>1988</v>
      </c>
      <c r="F324" s="102"/>
      <c r="G324" s="103">
        <v>2393</v>
      </c>
      <c r="H324" s="103"/>
      <c r="I324" s="104">
        <v>15.09</v>
      </c>
      <c r="J324" s="104"/>
      <c r="K324" s="101">
        <v>0</v>
      </c>
      <c r="L324" s="101"/>
      <c r="M324" s="99">
        <v>0</v>
      </c>
      <c r="N324" s="99"/>
    </row>
    <row r="325" spans="1:14" ht="13.8" customHeight="1" x14ac:dyDescent="0.3">
      <c r="A325" s="100" t="s">
        <v>3033</v>
      </c>
      <c r="B325" s="100"/>
      <c r="C325" s="101">
        <v>141376</v>
      </c>
      <c r="D325" s="101"/>
      <c r="E325" s="102" t="s">
        <v>1989</v>
      </c>
      <c r="F325" s="102"/>
      <c r="G325" s="103">
        <v>3575</v>
      </c>
      <c r="H325" s="103"/>
      <c r="I325" s="104">
        <v>2.27</v>
      </c>
      <c r="J325" s="104"/>
      <c r="K325" s="101">
        <v>0</v>
      </c>
      <c r="L325" s="101"/>
      <c r="M325" s="99">
        <v>0</v>
      </c>
      <c r="N325" s="99"/>
    </row>
    <row r="326" spans="1:14" ht="30" customHeight="1" x14ac:dyDescent="0.3">
      <c r="A326" s="100" t="s">
        <v>3033</v>
      </c>
      <c r="B326" s="100"/>
      <c r="C326" s="101">
        <v>141447</v>
      </c>
      <c r="D326" s="101"/>
      <c r="E326" s="102" t="s">
        <v>1990</v>
      </c>
      <c r="F326" s="102"/>
      <c r="G326" s="103">
        <v>2787</v>
      </c>
      <c r="H326" s="103"/>
      <c r="I326" s="104">
        <v>2.69</v>
      </c>
      <c r="J326" s="104"/>
      <c r="K326" s="100" t="s">
        <v>2983</v>
      </c>
      <c r="L326" s="100"/>
      <c r="M326" s="105" t="s">
        <v>2984</v>
      </c>
      <c r="N326" s="105"/>
    </row>
    <row r="327" spans="1:14" ht="30" customHeight="1" x14ac:dyDescent="0.3">
      <c r="A327" s="100" t="s">
        <v>3033</v>
      </c>
      <c r="B327" s="100"/>
      <c r="C327" s="101">
        <v>141535</v>
      </c>
      <c r="D327" s="101"/>
      <c r="E327" s="102" t="s">
        <v>3036</v>
      </c>
      <c r="F327" s="102"/>
      <c r="G327" s="103">
        <v>2485</v>
      </c>
      <c r="H327" s="103"/>
      <c r="I327" s="104">
        <v>7.48</v>
      </c>
      <c r="J327" s="104"/>
      <c r="K327" s="100" t="s">
        <v>2988</v>
      </c>
      <c r="L327" s="100"/>
      <c r="M327" s="105" t="s">
        <v>2989</v>
      </c>
      <c r="N327" s="105"/>
    </row>
    <row r="328" spans="1:14" ht="30" customHeight="1" x14ac:dyDescent="0.3">
      <c r="A328" s="100" t="s">
        <v>3033</v>
      </c>
      <c r="B328" s="100"/>
      <c r="C328" s="101">
        <v>141580</v>
      </c>
      <c r="D328" s="101"/>
      <c r="E328" s="102" t="s">
        <v>1992</v>
      </c>
      <c r="F328" s="102"/>
      <c r="G328" s="103">
        <v>2256</v>
      </c>
      <c r="H328" s="103"/>
      <c r="I328" s="104">
        <v>10.82</v>
      </c>
      <c r="J328" s="104"/>
      <c r="K328" s="100" t="s">
        <v>2986</v>
      </c>
      <c r="L328" s="100"/>
      <c r="M328" s="105" t="s">
        <v>2987</v>
      </c>
      <c r="N328" s="105"/>
    </row>
    <row r="329" spans="1:14" ht="13.8" customHeight="1" x14ac:dyDescent="0.3">
      <c r="A329" s="100" t="s">
        <v>3033</v>
      </c>
      <c r="B329" s="100"/>
      <c r="C329" s="101">
        <v>141722</v>
      </c>
      <c r="D329" s="101"/>
      <c r="E329" s="102" t="s">
        <v>1993</v>
      </c>
      <c r="F329" s="102"/>
      <c r="G329" s="103">
        <v>3648</v>
      </c>
      <c r="H329" s="103"/>
      <c r="I329" s="104">
        <v>11.43</v>
      </c>
      <c r="J329" s="104"/>
      <c r="K329" s="101">
        <v>0</v>
      </c>
      <c r="L329" s="101"/>
      <c r="M329" s="99">
        <v>0</v>
      </c>
      <c r="N329" s="99"/>
    </row>
    <row r="330" spans="1:14" ht="13.8" customHeight="1" x14ac:dyDescent="0.3">
      <c r="A330" s="100" t="s">
        <v>3033</v>
      </c>
      <c r="B330" s="100"/>
      <c r="C330" s="101">
        <v>141786</v>
      </c>
      <c r="D330" s="101"/>
      <c r="E330" s="102" t="s">
        <v>1994</v>
      </c>
      <c r="F330" s="102"/>
      <c r="G330" s="103">
        <v>1846</v>
      </c>
      <c r="H330" s="103"/>
      <c r="I330" s="104">
        <v>1.95</v>
      </c>
      <c r="J330" s="104"/>
      <c r="K330" s="101">
        <v>0</v>
      </c>
      <c r="L330" s="101"/>
      <c r="M330" s="99">
        <v>0</v>
      </c>
      <c r="N330" s="99"/>
    </row>
    <row r="331" spans="1:14" ht="13.8" customHeight="1" x14ac:dyDescent="0.3">
      <c r="A331" s="100" t="s">
        <v>3033</v>
      </c>
      <c r="B331" s="100"/>
      <c r="C331" s="101">
        <v>141884</v>
      </c>
      <c r="D331" s="101"/>
      <c r="E331" s="102" t="s">
        <v>515</v>
      </c>
      <c r="F331" s="102"/>
      <c r="G331" s="103">
        <v>1072</v>
      </c>
      <c r="H331" s="103"/>
      <c r="I331" s="104">
        <v>0.28000000000000003</v>
      </c>
      <c r="J331" s="104"/>
      <c r="K331" s="101">
        <v>0</v>
      </c>
      <c r="L331" s="101"/>
      <c r="M331" s="99">
        <v>0</v>
      </c>
      <c r="N331" s="99"/>
    </row>
    <row r="332" spans="1:14" ht="30" customHeight="1" x14ac:dyDescent="0.3">
      <c r="A332" s="100" t="s">
        <v>3033</v>
      </c>
      <c r="B332" s="100"/>
      <c r="C332" s="101">
        <v>141946</v>
      </c>
      <c r="D332" s="101"/>
      <c r="E332" s="102" t="s">
        <v>1995</v>
      </c>
      <c r="F332" s="102"/>
      <c r="G332" s="103">
        <v>2542</v>
      </c>
      <c r="H332" s="103"/>
      <c r="I332" s="104">
        <v>6.57</v>
      </c>
      <c r="J332" s="104"/>
      <c r="K332" s="100" t="s">
        <v>2988</v>
      </c>
      <c r="L332" s="100"/>
      <c r="M332" s="105" t="s">
        <v>2989</v>
      </c>
      <c r="N332" s="105"/>
    </row>
    <row r="333" spans="1:14" ht="13.8" customHeight="1" x14ac:dyDescent="0.3">
      <c r="A333" s="100" t="s">
        <v>3033</v>
      </c>
      <c r="B333" s="100"/>
      <c r="C333" s="101">
        <v>142006</v>
      </c>
      <c r="D333" s="101"/>
      <c r="E333" s="102" t="s">
        <v>1996</v>
      </c>
      <c r="F333" s="102"/>
      <c r="G333" s="103">
        <v>3081</v>
      </c>
      <c r="H333" s="103"/>
      <c r="I333" s="104">
        <v>2.63</v>
      </c>
      <c r="J333" s="104"/>
      <c r="K333" s="101">
        <v>0</v>
      </c>
      <c r="L333" s="101"/>
      <c r="M333" s="99">
        <v>0</v>
      </c>
      <c r="N333" s="99"/>
    </row>
    <row r="334" spans="1:14" ht="30" customHeight="1" x14ac:dyDescent="0.3">
      <c r="A334" s="100" t="s">
        <v>3033</v>
      </c>
      <c r="B334" s="100"/>
      <c r="C334" s="101">
        <v>142079</v>
      </c>
      <c r="D334" s="101"/>
      <c r="E334" s="102" t="s">
        <v>3037</v>
      </c>
      <c r="F334" s="102"/>
      <c r="G334" s="103">
        <v>3117</v>
      </c>
      <c r="H334" s="103"/>
      <c r="I334" s="104">
        <v>5.45</v>
      </c>
      <c r="J334" s="104"/>
      <c r="K334" s="100" t="s">
        <v>2988</v>
      </c>
      <c r="L334" s="100"/>
      <c r="M334" s="105" t="s">
        <v>2989</v>
      </c>
      <c r="N334" s="105"/>
    </row>
    <row r="335" spans="1:14" ht="30" customHeight="1" x14ac:dyDescent="0.3">
      <c r="A335" s="100" t="s">
        <v>3033</v>
      </c>
      <c r="B335" s="100"/>
      <c r="C335" s="101">
        <v>142122</v>
      </c>
      <c r="D335" s="101"/>
      <c r="E335" s="102" t="s">
        <v>1998</v>
      </c>
      <c r="F335" s="102"/>
      <c r="G335" s="103">
        <v>2159</v>
      </c>
      <c r="H335" s="103"/>
      <c r="I335" s="104">
        <v>19.309999999999999</v>
      </c>
      <c r="J335" s="104"/>
      <c r="K335" s="100" t="s">
        <v>2986</v>
      </c>
      <c r="L335" s="100"/>
      <c r="M335" s="105" t="s">
        <v>2987</v>
      </c>
      <c r="N335" s="105"/>
    </row>
    <row r="336" spans="1:14" ht="30" customHeight="1" x14ac:dyDescent="0.3">
      <c r="A336" s="100" t="s">
        <v>3033</v>
      </c>
      <c r="B336" s="100"/>
      <c r="C336" s="101">
        <v>142177</v>
      </c>
      <c r="D336" s="101"/>
      <c r="E336" s="102" t="s">
        <v>1999</v>
      </c>
      <c r="F336" s="102"/>
      <c r="G336" s="103">
        <v>2652</v>
      </c>
      <c r="H336" s="103"/>
      <c r="I336" s="104">
        <v>16.89</v>
      </c>
      <c r="J336" s="104"/>
      <c r="K336" s="100" t="s">
        <v>2986</v>
      </c>
      <c r="L336" s="100"/>
      <c r="M336" s="105" t="s">
        <v>2987</v>
      </c>
      <c r="N336" s="105"/>
    </row>
    <row r="337" spans="1:14" ht="30" customHeight="1" x14ac:dyDescent="0.3">
      <c r="A337" s="100" t="s">
        <v>3033</v>
      </c>
      <c r="B337" s="100"/>
      <c r="C337" s="101">
        <v>142239</v>
      </c>
      <c r="D337" s="101"/>
      <c r="E337" s="102" t="s">
        <v>2000</v>
      </c>
      <c r="F337" s="102"/>
      <c r="G337" s="103">
        <v>3600</v>
      </c>
      <c r="H337" s="103"/>
      <c r="I337" s="104">
        <v>16.559999999999999</v>
      </c>
      <c r="J337" s="104"/>
      <c r="K337" s="100" t="s">
        <v>2988</v>
      </c>
      <c r="L337" s="100"/>
      <c r="M337" s="105" t="s">
        <v>2989</v>
      </c>
      <c r="N337" s="105"/>
    </row>
    <row r="338" spans="1:14" ht="13.8" customHeight="1" x14ac:dyDescent="0.3">
      <c r="A338" s="100" t="s">
        <v>3033</v>
      </c>
      <c r="B338" s="100"/>
      <c r="C338" s="101">
        <v>142284</v>
      </c>
      <c r="D338" s="101"/>
      <c r="E338" s="102" t="s">
        <v>2001</v>
      </c>
      <c r="F338" s="102"/>
      <c r="G338" s="103">
        <v>3768</v>
      </c>
      <c r="H338" s="103"/>
      <c r="I338" s="104">
        <v>6.37</v>
      </c>
      <c r="J338" s="104"/>
      <c r="K338" s="101">
        <v>0</v>
      </c>
      <c r="L338" s="101"/>
      <c r="M338" s="99">
        <v>0</v>
      </c>
      <c r="N338" s="99"/>
    </row>
    <row r="339" spans="1:14" ht="30" customHeight="1" x14ac:dyDescent="0.3">
      <c r="A339" s="100" t="s">
        <v>3033</v>
      </c>
      <c r="B339" s="100"/>
      <c r="C339" s="101">
        <v>142337</v>
      </c>
      <c r="D339" s="101"/>
      <c r="E339" s="102" t="s">
        <v>2002</v>
      </c>
      <c r="F339" s="102"/>
      <c r="G339" s="103">
        <v>2405</v>
      </c>
      <c r="H339" s="103"/>
      <c r="I339" s="104">
        <v>6.61</v>
      </c>
      <c r="J339" s="104"/>
      <c r="K339" s="100" t="s">
        <v>2986</v>
      </c>
      <c r="L339" s="100"/>
      <c r="M339" s="105" t="s">
        <v>2987</v>
      </c>
      <c r="N339" s="105"/>
    </row>
    <row r="340" spans="1:14" ht="13.8" customHeight="1" x14ac:dyDescent="0.3">
      <c r="A340" s="100" t="s">
        <v>3033</v>
      </c>
      <c r="B340" s="100"/>
      <c r="C340" s="101">
        <v>142373</v>
      </c>
      <c r="D340" s="101"/>
      <c r="E340" s="102" t="s">
        <v>2003</v>
      </c>
      <c r="F340" s="102"/>
      <c r="G340" s="103">
        <v>1221</v>
      </c>
      <c r="H340" s="103"/>
      <c r="I340" s="104">
        <v>9.91</v>
      </c>
      <c r="J340" s="104"/>
      <c r="K340" s="101">
        <v>0</v>
      </c>
      <c r="L340" s="101"/>
      <c r="M340" s="99">
        <v>0</v>
      </c>
      <c r="N340" s="99"/>
    </row>
    <row r="341" spans="1:14" ht="30" customHeight="1" x14ac:dyDescent="0.3">
      <c r="A341" s="100" t="s">
        <v>3033</v>
      </c>
      <c r="B341" s="100"/>
      <c r="C341" s="101">
        <v>142426</v>
      </c>
      <c r="D341" s="101"/>
      <c r="E341" s="102" t="s">
        <v>2004</v>
      </c>
      <c r="F341" s="102"/>
      <c r="G341" s="103">
        <v>2894</v>
      </c>
      <c r="H341" s="103"/>
      <c r="I341" s="104">
        <v>14.41</v>
      </c>
      <c r="J341" s="104"/>
      <c r="K341" s="100" t="s">
        <v>2988</v>
      </c>
      <c r="L341" s="100"/>
      <c r="M341" s="105" t="s">
        <v>2989</v>
      </c>
      <c r="N341" s="105"/>
    </row>
    <row r="342" spans="1:14" ht="13.8" customHeight="1" x14ac:dyDescent="0.3">
      <c r="A342" s="100" t="s">
        <v>3033</v>
      </c>
      <c r="B342" s="100"/>
      <c r="C342" s="101">
        <v>142499</v>
      </c>
      <c r="D342" s="101"/>
      <c r="E342" s="102" t="s">
        <v>2005</v>
      </c>
      <c r="F342" s="102"/>
      <c r="G342" s="103">
        <v>1071</v>
      </c>
      <c r="H342" s="103"/>
      <c r="I342" s="104">
        <v>1.1200000000000001</v>
      </c>
      <c r="J342" s="104"/>
      <c r="K342" s="101">
        <v>0</v>
      </c>
      <c r="L342" s="101"/>
      <c r="M342" s="99">
        <v>0</v>
      </c>
      <c r="N342" s="99"/>
    </row>
    <row r="343" spans="1:14" ht="13.8" customHeight="1" x14ac:dyDescent="0.3">
      <c r="A343" s="100" t="s">
        <v>3033</v>
      </c>
      <c r="B343" s="100"/>
      <c r="C343" s="101">
        <v>142550</v>
      </c>
      <c r="D343" s="101"/>
      <c r="E343" s="102" t="s">
        <v>2006</v>
      </c>
      <c r="F343" s="102"/>
      <c r="G343" s="103">
        <v>2913</v>
      </c>
      <c r="H343" s="103"/>
      <c r="I343" s="104">
        <v>0</v>
      </c>
      <c r="J343" s="104"/>
      <c r="K343" s="101">
        <v>0</v>
      </c>
      <c r="L343" s="101"/>
      <c r="M343" s="99">
        <v>0</v>
      </c>
      <c r="N343" s="99"/>
    </row>
    <row r="344" spans="1:14" ht="71.7" customHeight="1" x14ac:dyDescent="0.3">
      <c r="A344" s="106" t="s">
        <v>2992</v>
      </c>
      <c r="B344" s="106"/>
      <c r="C344" s="106" t="s">
        <v>2993</v>
      </c>
      <c r="D344" s="106"/>
      <c r="E344" s="106" t="s">
        <v>2994</v>
      </c>
      <c r="F344" s="106"/>
      <c r="G344" s="106" t="s">
        <v>2995</v>
      </c>
      <c r="H344" s="106"/>
      <c r="I344" s="106" t="s">
        <v>2979</v>
      </c>
      <c r="J344" s="107"/>
      <c r="K344" s="106" t="s">
        <v>2996</v>
      </c>
      <c r="L344" s="106"/>
      <c r="M344" s="106" t="s">
        <v>2997</v>
      </c>
      <c r="N344" s="106"/>
    </row>
    <row r="345" spans="1:14" ht="30" customHeight="1" x14ac:dyDescent="0.3">
      <c r="A345" s="100" t="s">
        <v>3033</v>
      </c>
      <c r="B345" s="100"/>
      <c r="C345" s="101">
        <v>142612</v>
      </c>
      <c r="D345" s="101"/>
      <c r="E345" s="102" t="s">
        <v>2007</v>
      </c>
      <c r="F345" s="102"/>
      <c r="G345" s="103">
        <v>3276</v>
      </c>
      <c r="H345" s="103"/>
      <c r="I345" s="104">
        <v>20.73</v>
      </c>
      <c r="J345" s="104"/>
      <c r="K345" s="100" t="s">
        <v>2990</v>
      </c>
      <c r="L345" s="100"/>
      <c r="M345" s="105" t="s">
        <v>2991</v>
      </c>
      <c r="N345" s="105"/>
    </row>
    <row r="346" spans="1:14" ht="30" customHeight="1" x14ac:dyDescent="0.3">
      <c r="A346" s="100" t="s">
        <v>3033</v>
      </c>
      <c r="B346" s="100"/>
      <c r="C346" s="101">
        <v>142676</v>
      </c>
      <c r="D346" s="101"/>
      <c r="E346" s="102" t="s">
        <v>3038</v>
      </c>
      <c r="F346" s="102"/>
      <c r="G346" s="103">
        <v>1617</v>
      </c>
      <c r="H346" s="103"/>
      <c r="I346" s="104">
        <v>19.54</v>
      </c>
      <c r="J346" s="104"/>
      <c r="K346" s="100" t="s">
        <v>2986</v>
      </c>
      <c r="L346" s="100"/>
      <c r="M346" s="105" t="s">
        <v>2987</v>
      </c>
      <c r="N346" s="105"/>
    </row>
    <row r="347" spans="1:14" ht="13.8" customHeight="1" x14ac:dyDescent="0.3">
      <c r="A347" s="100" t="s">
        <v>3033</v>
      </c>
      <c r="B347" s="100"/>
      <c r="C347" s="101">
        <v>142710</v>
      </c>
      <c r="D347" s="101"/>
      <c r="E347" s="102" t="s">
        <v>2008</v>
      </c>
      <c r="F347" s="102"/>
      <c r="G347" s="103">
        <v>2671</v>
      </c>
      <c r="H347" s="103"/>
      <c r="I347" s="104">
        <v>6.33</v>
      </c>
      <c r="J347" s="104"/>
      <c r="K347" s="101">
        <v>0</v>
      </c>
      <c r="L347" s="101"/>
      <c r="M347" s="99">
        <v>0</v>
      </c>
      <c r="N347" s="99"/>
    </row>
    <row r="348" spans="1:14" ht="13.8" customHeight="1" x14ac:dyDescent="0.3">
      <c r="A348" s="100" t="s">
        <v>3033</v>
      </c>
      <c r="B348" s="100"/>
      <c r="C348" s="101">
        <v>142774</v>
      </c>
      <c r="D348" s="101"/>
      <c r="E348" s="102" t="s">
        <v>2009</v>
      </c>
      <c r="F348" s="102"/>
      <c r="G348" s="103">
        <v>3461</v>
      </c>
      <c r="H348" s="103"/>
      <c r="I348" s="104">
        <v>6.1</v>
      </c>
      <c r="J348" s="104"/>
      <c r="K348" s="101">
        <v>0</v>
      </c>
      <c r="L348" s="101"/>
      <c r="M348" s="99">
        <v>0</v>
      </c>
      <c r="N348" s="99"/>
    </row>
    <row r="349" spans="1:14" ht="30" customHeight="1" x14ac:dyDescent="0.3">
      <c r="A349" s="100" t="s">
        <v>3033</v>
      </c>
      <c r="B349" s="100"/>
      <c r="C349" s="101">
        <v>142854</v>
      </c>
      <c r="D349" s="101"/>
      <c r="E349" s="102" t="s">
        <v>2010</v>
      </c>
      <c r="F349" s="102"/>
      <c r="G349" s="103">
        <v>1723</v>
      </c>
      <c r="H349" s="103"/>
      <c r="I349" s="104">
        <v>4.88</v>
      </c>
      <c r="J349" s="104"/>
      <c r="K349" s="100" t="s">
        <v>2986</v>
      </c>
      <c r="L349" s="100"/>
      <c r="M349" s="105" t="s">
        <v>2987</v>
      </c>
      <c r="N349" s="105"/>
    </row>
    <row r="350" spans="1:14" ht="30" customHeight="1" x14ac:dyDescent="0.3">
      <c r="A350" s="100" t="s">
        <v>3033</v>
      </c>
      <c r="B350" s="100"/>
      <c r="C350" s="101">
        <v>142881</v>
      </c>
      <c r="D350" s="101"/>
      <c r="E350" s="102" t="s">
        <v>2011</v>
      </c>
      <c r="F350" s="102"/>
      <c r="G350" s="103">
        <v>6092</v>
      </c>
      <c r="H350" s="103"/>
      <c r="I350" s="104">
        <v>7.93</v>
      </c>
      <c r="J350" s="104"/>
      <c r="K350" s="100" t="s">
        <v>2983</v>
      </c>
      <c r="L350" s="100"/>
      <c r="M350" s="105" t="s">
        <v>2984</v>
      </c>
      <c r="N350" s="105"/>
    </row>
    <row r="351" spans="1:14" ht="30" customHeight="1" x14ac:dyDescent="0.3">
      <c r="A351" s="100" t="s">
        <v>3033</v>
      </c>
      <c r="B351" s="100"/>
      <c r="C351" s="101">
        <v>142952</v>
      </c>
      <c r="D351" s="101"/>
      <c r="E351" s="102" t="s">
        <v>2012</v>
      </c>
      <c r="F351" s="102"/>
      <c r="G351" s="103">
        <v>2851</v>
      </c>
      <c r="H351" s="103"/>
      <c r="I351" s="104">
        <v>14.7</v>
      </c>
      <c r="J351" s="104"/>
      <c r="K351" s="100" t="s">
        <v>2986</v>
      </c>
      <c r="L351" s="100"/>
      <c r="M351" s="105" t="s">
        <v>2987</v>
      </c>
      <c r="N351" s="105"/>
    </row>
    <row r="352" spans="1:14" ht="13.8" customHeight="1" x14ac:dyDescent="0.3">
      <c r="A352" s="100" t="s">
        <v>3033</v>
      </c>
      <c r="B352" s="100"/>
      <c r="C352" s="101">
        <v>143021</v>
      </c>
      <c r="D352" s="101"/>
      <c r="E352" s="102" t="s">
        <v>3039</v>
      </c>
      <c r="F352" s="102"/>
      <c r="G352" s="103">
        <v>2209</v>
      </c>
      <c r="H352" s="103"/>
      <c r="I352" s="104">
        <v>4.16</v>
      </c>
      <c r="J352" s="104"/>
      <c r="K352" s="101">
        <v>0</v>
      </c>
      <c r="L352" s="101"/>
      <c r="M352" s="99">
        <v>0</v>
      </c>
      <c r="N352" s="99"/>
    </row>
    <row r="353" spans="1:14" ht="13.8" customHeight="1" x14ac:dyDescent="0.3">
      <c r="A353" s="100" t="s">
        <v>3033</v>
      </c>
      <c r="B353" s="100"/>
      <c r="C353" s="101">
        <v>143067</v>
      </c>
      <c r="D353" s="101"/>
      <c r="E353" s="102" t="s">
        <v>2013</v>
      </c>
      <c r="F353" s="102"/>
      <c r="G353" s="101">
        <v>864</v>
      </c>
      <c r="H353" s="101"/>
      <c r="I353" s="104">
        <v>0.57999999999999996</v>
      </c>
      <c r="J353" s="104"/>
      <c r="K353" s="101">
        <v>0</v>
      </c>
      <c r="L353" s="101"/>
      <c r="M353" s="99">
        <v>0</v>
      </c>
      <c r="N353" s="99"/>
    </row>
    <row r="354" spans="1:14" ht="13.8" customHeight="1" x14ac:dyDescent="0.3">
      <c r="A354" s="100" t="s">
        <v>3033</v>
      </c>
      <c r="B354" s="100"/>
      <c r="C354" s="101">
        <v>143147</v>
      </c>
      <c r="D354" s="101"/>
      <c r="E354" s="102" t="s">
        <v>2014</v>
      </c>
      <c r="F354" s="102"/>
      <c r="G354" s="103">
        <v>1081</v>
      </c>
      <c r="H354" s="103"/>
      <c r="I354" s="104">
        <v>4.9000000000000004</v>
      </c>
      <c r="J354" s="104"/>
      <c r="K354" s="101">
        <v>0</v>
      </c>
      <c r="L354" s="101"/>
      <c r="M354" s="99">
        <v>0</v>
      </c>
      <c r="N354" s="99"/>
    </row>
    <row r="355" spans="1:14" ht="13.8" customHeight="1" x14ac:dyDescent="0.3">
      <c r="A355" s="100" t="s">
        <v>3033</v>
      </c>
      <c r="B355" s="100"/>
      <c r="C355" s="101">
        <v>179631</v>
      </c>
      <c r="D355" s="101"/>
      <c r="E355" s="102" t="s">
        <v>2527</v>
      </c>
      <c r="F355" s="102"/>
      <c r="G355" s="101">
        <v>947</v>
      </c>
      <c r="H355" s="101"/>
      <c r="I355" s="104">
        <v>8.4499999999999993</v>
      </c>
      <c r="J355" s="104"/>
      <c r="K355" s="101">
        <v>0</v>
      </c>
      <c r="L355" s="101"/>
      <c r="M355" s="99">
        <v>0</v>
      </c>
      <c r="N355" s="99"/>
    </row>
    <row r="356" spans="1:14" ht="13.8" customHeight="1" x14ac:dyDescent="0.3">
      <c r="A356" s="100" t="s">
        <v>3033</v>
      </c>
      <c r="B356" s="100"/>
      <c r="C356" s="101">
        <v>179695</v>
      </c>
      <c r="D356" s="101"/>
      <c r="E356" s="102" t="s">
        <v>2531</v>
      </c>
      <c r="F356" s="102"/>
      <c r="G356" s="103">
        <v>1103</v>
      </c>
      <c r="H356" s="103"/>
      <c r="I356" s="104">
        <v>7.98</v>
      </c>
      <c r="J356" s="104"/>
      <c r="K356" s="101">
        <v>0</v>
      </c>
      <c r="L356" s="101"/>
      <c r="M356" s="99">
        <v>0</v>
      </c>
      <c r="N356" s="99"/>
    </row>
    <row r="357" spans="1:14" ht="13.8" customHeight="1" x14ac:dyDescent="0.3">
      <c r="A357" s="100" t="s">
        <v>3033</v>
      </c>
      <c r="B357" s="100"/>
      <c r="C357" s="101">
        <v>180037</v>
      </c>
      <c r="D357" s="101"/>
      <c r="E357" s="102" t="s">
        <v>2557</v>
      </c>
      <c r="F357" s="102"/>
      <c r="G357" s="103">
        <v>1858</v>
      </c>
      <c r="H357" s="103"/>
      <c r="I357" s="104">
        <v>22.98</v>
      </c>
      <c r="J357" s="104"/>
      <c r="K357" s="101">
        <v>0</v>
      </c>
      <c r="L357" s="101"/>
      <c r="M357" s="99">
        <v>0</v>
      </c>
      <c r="N357" s="99"/>
    </row>
    <row r="358" spans="1:14" ht="13.8" customHeight="1" x14ac:dyDescent="0.3">
      <c r="A358" s="100" t="s">
        <v>1238</v>
      </c>
      <c r="B358" s="100"/>
      <c r="C358" s="101">
        <v>136553</v>
      </c>
      <c r="D358" s="101"/>
      <c r="E358" s="102" t="s">
        <v>1913</v>
      </c>
      <c r="F358" s="102"/>
      <c r="G358" s="103">
        <v>3031</v>
      </c>
      <c r="H358" s="103"/>
      <c r="I358" s="104">
        <v>4.0599999999999996</v>
      </c>
      <c r="J358" s="104"/>
      <c r="K358" s="101">
        <v>0</v>
      </c>
      <c r="L358" s="101"/>
      <c r="M358" s="99">
        <v>0</v>
      </c>
      <c r="N358" s="99"/>
    </row>
    <row r="359" spans="1:14" ht="30" customHeight="1" x14ac:dyDescent="0.3">
      <c r="A359" s="100" t="s">
        <v>1238</v>
      </c>
      <c r="B359" s="100"/>
      <c r="C359" s="101">
        <v>136713</v>
      </c>
      <c r="D359" s="101"/>
      <c r="E359" s="102" t="s">
        <v>1916</v>
      </c>
      <c r="F359" s="102"/>
      <c r="G359" s="103">
        <v>2827</v>
      </c>
      <c r="H359" s="103"/>
      <c r="I359" s="104">
        <v>26.85</v>
      </c>
      <c r="J359" s="104"/>
      <c r="K359" s="100" t="s">
        <v>2986</v>
      </c>
      <c r="L359" s="100"/>
      <c r="M359" s="105" t="s">
        <v>2987</v>
      </c>
      <c r="N359" s="105"/>
    </row>
    <row r="360" spans="1:14" ht="30" customHeight="1" x14ac:dyDescent="0.3">
      <c r="A360" s="100" t="s">
        <v>1238</v>
      </c>
      <c r="B360" s="100"/>
      <c r="C360" s="101">
        <v>136768</v>
      </c>
      <c r="D360" s="101"/>
      <c r="E360" s="102" t="s">
        <v>1917</v>
      </c>
      <c r="F360" s="102"/>
      <c r="G360" s="103">
        <v>2506</v>
      </c>
      <c r="H360" s="103"/>
      <c r="I360" s="104">
        <v>6.82</v>
      </c>
      <c r="J360" s="104"/>
      <c r="K360" s="100" t="s">
        <v>2986</v>
      </c>
      <c r="L360" s="100"/>
      <c r="M360" s="105" t="s">
        <v>2987</v>
      </c>
      <c r="N360" s="105"/>
    </row>
    <row r="361" spans="1:14" ht="30" customHeight="1" x14ac:dyDescent="0.3">
      <c r="A361" s="100" t="s">
        <v>1238</v>
      </c>
      <c r="B361" s="100"/>
      <c r="C361" s="101">
        <v>136802</v>
      </c>
      <c r="D361" s="101"/>
      <c r="E361" s="102" t="s">
        <v>1918</v>
      </c>
      <c r="F361" s="102"/>
      <c r="G361" s="103">
        <v>2681</v>
      </c>
      <c r="H361" s="103"/>
      <c r="I361" s="104">
        <v>14.25</v>
      </c>
      <c r="J361" s="104"/>
      <c r="K361" s="100" t="s">
        <v>2988</v>
      </c>
      <c r="L361" s="100"/>
      <c r="M361" s="105" t="s">
        <v>2989</v>
      </c>
      <c r="N361" s="105"/>
    </row>
    <row r="362" spans="1:14" ht="13.8" customHeight="1" x14ac:dyDescent="0.3">
      <c r="A362" s="100" t="s">
        <v>1238</v>
      </c>
      <c r="B362" s="100"/>
      <c r="C362" s="101">
        <v>136919</v>
      </c>
      <c r="D362" s="101"/>
      <c r="E362" s="102" t="s">
        <v>1920</v>
      </c>
      <c r="F362" s="102"/>
      <c r="G362" s="103">
        <v>3707</v>
      </c>
      <c r="H362" s="103"/>
      <c r="I362" s="104">
        <v>0.67</v>
      </c>
      <c r="J362" s="104"/>
      <c r="K362" s="101">
        <v>0</v>
      </c>
      <c r="L362" s="101"/>
      <c r="M362" s="99">
        <v>0</v>
      </c>
      <c r="N362" s="99"/>
    </row>
    <row r="363" spans="1:14" ht="13.8" customHeight="1" x14ac:dyDescent="0.3">
      <c r="A363" s="100" t="s">
        <v>1238</v>
      </c>
      <c r="B363" s="100"/>
      <c r="C363" s="101">
        <v>136964</v>
      </c>
      <c r="D363" s="101"/>
      <c r="E363" s="102" t="s">
        <v>1921</v>
      </c>
      <c r="F363" s="102"/>
      <c r="G363" s="103">
        <v>3228</v>
      </c>
      <c r="H363" s="103"/>
      <c r="I363" s="104">
        <v>18</v>
      </c>
      <c r="J363" s="104"/>
      <c r="K363" s="101">
        <v>0</v>
      </c>
      <c r="L363" s="101"/>
      <c r="M363" s="99">
        <v>0</v>
      </c>
      <c r="N363" s="99"/>
    </row>
    <row r="364" spans="1:14" ht="13.8" customHeight="1" x14ac:dyDescent="0.3">
      <c r="A364" s="100" t="s">
        <v>1238</v>
      </c>
      <c r="B364" s="100"/>
      <c r="C364" s="101">
        <v>137032</v>
      </c>
      <c r="D364" s="101"/>
      <c r="E364" s="102" t="s">
        <v>1922</v>
      </c>
      <c r="F364" s="102"/>
      <c r="G364" s="103">
        <v>3376</v>
      </c>
      <c r="H364" s="103"/>
      <c r="I364" s="104">
        <v>6.22</v>
      </c>
      <c r="J364" s="104"/>
      <c r="K364" s="101">
        <v>0</v>
      </c>
      <c r="L364" s="101"/>
      <c r="M364" s="99">
        <v>0</v>
      </c>
      <c r="N364" s="99"/>
    </row>
    <row r="365" spans="1:14" ht="30" customHeight="1" x14ac:dyDescent="0.3">
      <c r="A365" s="100" t="s">
        <v>1238</v>
      </c>
      <c r="B365" s="100"/>
      <c r="C365" s="101">
        <v>137069</v>
      </c>
      <c r="D365" s="101"/>
      <c r="E365" s="102" t="s">
        <v>922</v>
      </c>
      <c r="F365" s="102"/>
      <c r="G365" s="103">
        <v>6504</v>
      </c>
      <c r="H365" s="103"/>
      <c r="I365" s="104">
        <v>0.48</v>
      </c>
      <c r="J365" s="104"/>
      <c r="K365" s="100" t="s">
        <v>2983</v>
      </c>
      <c r="L365" s="100"/>
      <c r="M365" s="105" t="s">
        <v>2984</v>
      </c>
      <c r="N365" s="105"/>
    </row>
    <row r="366" spans="1:14" ht="13.8" customHeight="1" x14ac:dyDescent="0.3">
      <c r="A366" s="100" t="s">
        <v>1238</v>
      </c>
      <c r="B366" s="100"/>
      <c r="C366" s="101">
        <v>137103</v>
      </c>
      <c r="D366" s="101"/>
      <c r="E366" s="102" t="s">
        <v>3040</v>
      </c>
      <c r="F366" s="102"/>
      <c r="G366" s="103">
        <v>2434</v>
      </c>
      <c r="H366" s="103"/>
      <c r="I366" s="104">
        <v>0</v>
      </c>
      <c r="J366" s="104"/>
      <c r="K366" s="101">
        <v>0</v>
      </c>
      <c r="L366" s="101"/>
      <c r="M366" s="99">
        <v>0</v>
      </c>
      <c r="N366" s="99"/>
    </row>
    <row r="367" spans="1:14" ht="13.8" customHeight="1" x14ac:dyDescent="0.3">
      <c r="A367" s="100" t="s">
        <v>1238</v>
      </c>
      <c r="B367" s="100"/>
      <c r="C367" s="101">
        <v>137130</v>
      </c>
      <c r="D367" s="101"/>
      <c r="E367" s="102" t="s">
        <v>1923</v>
      </c>
      <c r="F367" s="102"/>
      <c r="G367" s="103">
        <v>2872</v>
      </c>
      <c r="H367" s="103"/>
      <c r="I367" s="104">
        <v>5.15</v>
      </c>
      <c r="J367" s="104"/>
      <c r="K367" s="101">
        <v>0</v>
      </c>
      <c r="L367" s="101"/>
      <c r="M367" s="99">
        <v>0</v>
      </c>
      <c r="N367" s="99"/>
    </row>
    <row r="368" spans="1:14" ht="30" customHeight="1" x14ac:dyDescent="0.3">
      <c r="A368" s="100" t="s">
        <v>1238</v>
      </c>
      <c r="B368" s="100"/>
      <c r="C368" s="101">
        <v>137185</v>
      </c>
      <c r="D368" s="101"/>
      <c r="E368" s="102" t="s">
        <v>1924</v>
      </c>
      <c r="F368" s="102"/>
      <c r="G368" s="103">
        <v>3622</v>
      </c>
      <c r="H368" s="103"/>
      <c r="I368" s="104">
        <v>4.75</v>
      </c>
      <c r="J368" s="104"/>
      <c r="K368" s="100" t="s">
        <v>2988</v>
      </c>
      <c r="L368" s="100"/>
      <c r="M368" s="105" t="s">
        <v>2989</v>
      </c>
      <c r="N368" s="105"/>
    </row>
    <row r="369" spans="1:14" ht="13.8" customHeight="1" x14ac:dyDescent="0.3">
      <c r="A369" s="100" t="s">
        <v>1238</v>
      </c>
      <c r="B369" s="100"/>
      <c r="C369" s="101">
        <v>137229</v>
      </c>
      <c r="D369" s="101"/>
      <c r="E369" s="102" t="s">
        <v>1925</v>
      </c>
      <c r="F369" s="102"/>
      <c r="G369" s="103">
        <v>4811</v>
      </c>
      <c r="H369" s="103"/>
      <c r="I369" s="104">
        <v>0.56000000000000005</v>
      </c>
      <c r="J369" s="104"/>
      <c r="K369" s="101">
        <v>0</v>
      </c>
      <c r="L369" s="101"/>
      <c r="M369" s="99">
        <v>0</v>
      </c>
      <c r="N369" s="99"/>
    </row>
    <row r="370" spans="1:14" ht="13.8" customHeight="1" x14ac:dyDescent="0.3">
      <c r="A370" s="100" t="s">
        <v>1238</v>
      </c>
      <c r="B370" s="100"/>
      <c r="C370" s="101">
        <v>137274</v>
      </c>
      <c r="D370" s="101"/>
      <c r="E370" s="102" t="s">
        <v>1926</v>
      </c>
      <c r="F370" s="102"/>
      <c r="G370" s="103">
        <v>2355</v>
      </c>
      <c r="H370" s="103"/>
      <c r="I370" s="104">
        <v>0</v>
      </c>
      <c r="J370" s="104"/>
      <c r="K370" s="101">
        <v>0</v>
      </c>
      <c r="L370" s="101"/>
      <c r="M370" s="99">
        <v>0</v>
      </c>
      <c r="N370" s="99"/>
    </row>
    <row r="371" spans="1:14" ht="30" customHeight="1" x14ac:dyDescent="0.3">
      <c r="A371" s="100" t="s">
        <v>1238</v>
      </c>
      <c r="B371" s="100"/>
      <c r="C371" s="101">
        <v>137292</v>
      </c>
      <c r="D371" s="101"/>
      <c r="E371" s="102" t="s">
        <v>1927</v>
      </c>
      <c r="F371" s="102"/>
      <c r="G371" s="103">
        <v>2388</v>
      </c>
      <c r="H371" s="103"/>
      <c r="I371" s="104">
        <v>16.79</v>
      </c>
      <c r="J371" s="104"/>
      <c r="K371" s="100" t="s">
        <v>2988</v>
      </c>
      <c r="L371" s="100"/>
      <c r="M371" s="105" t="s">
        <v>2989</v>
      </c>
      <c r="N371" s="105"/>
    </row>
    <row r="372" spans="1:14" ht="13.8" customHeight="1" x14ac:dyDescent="0.3">
      <c r="A372" s="100" t="s">
        <v>1238</v>
      </c>
      <c r="B372" s="100"/>
      <c r="C372" s="101">
        <v>137363</v>
      </c>
      <c r="D372" s="101"/>
      <c r="E372" s="102" t="s">
        <v>1928</v>
      </c>
      <c r="F372" s="102"/>
      <c r="G372" s="103">
        <v>1594</v>
      </c>
      <c r="H372" s="103"/>
      <c r="I372" s="104">
        <v>0</v>
      </c>
      <c r="J372" s="104"/>
      <c r="K372" s="101">
        <v>0</v>
      </c>
      <c r="L372" s="101"/>
      <c r="M372" s="99">
        <v>0</v>
      </c>
      <c r="N372" s="99"/>
    </row>
    <row r="373" spans="1:14" ht="13.8" customHeight="1" x14ac:dyDescent="0.3">
      <c r="A373" s="100" t="s">
        <v>1238</v>
      </c>
      <c r="B373" s="100"/>
      <c r="C373" s="101">
        <v>137407</v>
      </c>
      <c r="D373" s="101"/>
      <c r="E373" s="102" t="s">
        <v>1929</v>
      </c>
      <c r="F373" s="102"/>
      <c r="G373" s="103">
        <v>5636</v>
      </c>
      <c r="H373" s="103"/>
      <c r="I373" s="104">
        <v>0</v>
      </c>
      <c r="J373" s="104"/>
      <c r="K373" s="101">
        <v>0</v>
      </c>
      <c r="L373" s="101"/>
      <c r="M373" s="99">
        <v>0</v>
      </c>
      <c r="N373" s="99"/>
    </row>
    <row r="374" spans="1:14" ht="30" customHeight="1" x14ac:dyDescent="0.3">
      <c r="A374" s="100" t="s">
        <v>1238</v>
      </c>
      <c r="B374" s="100"/>
      <c r="C374" s="101">
        <v>137443</v>
      </c>
      <c r="D374" s="101"/>
      <c r="E374" s="102" t="s">
        <v>1930</v>
      </c>
      <c r="F374" s="102"/>
      <c r="G374" s="103">
        <v>2215</v>
      </c>
      <c r="H374" s="103"/>
      <c r="I374" s="104">
        <v>15.4</v>
      </c>
      <c r="J374" s="104"/>
      <c r="K374" s="100" t="s">
        <v>2990</v>
      </c>
      <c r="L374" s="100"/>
      <c r="M374" s="105" t="s">
        <v>2991</v>
      </c>
      <c r="N374" s="105"/>
    </row>
    <row r="375" spans="1:14" ht="13.8" customHeight="1" x14ac:dyDescent="0.3">
      <c r="A375" s="100" t="s">
        <v>1238</v>
      </c>
      <c r="B375" s="100"/>
      <c r="C375" s="101">
        <v>137504</v>
      </c>
      <c r="D375" s="101"/>
      <c r="E375" s="102" t="s">
        <v>1931</v>
      </c>
      <c r="F375" s="102"/>
      <c r="G375" s="103">
        <v>2546</v>
      </c>
      <c r="H375" s="103"/>
      <c r="I375" s="104">
        <v>6.6</v>
      </c>
      <c r="J375" s="104"/>
      <c r="K375" s="101">
        <v>0</v>
      </c>
      <c r="L375" s="101"/>
      <c r="M375" s="99">
        <v>0</v>
      </c>
      <c r="N375" s="99"/>
    </row>
    <row r="376" spans="1:14" ht="13.8" customHeight="1" x14ac:dyDescent="0.3">
      <c r="A376" s="100" t="s">
        <v>1238</v>
      </c>
      <c r="B376" s="100"/>
      <c r="C376" s="101">
        <v>137540</v>
      </c>
      <c r="D376" s="101"/>
      <c r="E376" s="102" t="s">
        <v>1932</v>
      </c>
      <c r="F376" s="102"/>
      <c r="G376" s="103">
        <v>3884</v>
      </c>
      <c r="H376" s="103"/>
      <c r="I376" s="104">
        <v>0.85</v>
      </c>
      <c r="J376" s="104"/>
      <c r="K376" s="101">
        <v>0</v>
      </c>
      <c r="L376" s="101"/>
      <c r="M376" s="99">
        <v>0</v>
      </c>
      <c r="N376" s="99"/>
    </row>
    <row r="377" spans="1:14" ht="71.7" customHeight="1" x14ac:dyDescent="0.3">
      <c r="A377" s="106" t="s">
        <v>2992</v>
      </c>
      <c r="B377" s="106"/>
      <c r="C377" s="106" t="s">
        <v>2993</v>
      </c>
      <c r="D377" s="106"/>
      <c r="E377" s="106" t="s">
        <v>2994</v>
      </c>
      <c r="F377" s="106"/>
      <c r="G377" s="106" t="s">
        <v>2995</v>
      </c>
      <c r="H377" s="106"/>
      <c r="I377" s="106" t="s">
        <v>2979</v>
      </c>
      <c r="J377" s="107"/>
      <c r="K377" s="106" t="s">
        <v>2996</v>
      </c>
      <c r="L377" s="106"/>
      <c r="M377" s="106" t="s">
        <v>2997</v>
      </c>
      <c r="N377" s="106"/>
    </row>
    <row r="378" spans="1:14" ht="13.8" customHeight="1" x14ac:dyDescent="0.3">
      <c r="A378" s="100" t="s">
        <v>1238</v>
      </c>
      <c r="B378" s="100"/>
      <c r="C378" s="101">
        <v>137611</v>
      </c>
      <c r="D378" s="101"/>
      <c r="E378" s="102" t="s">
        <v>1933</v>
      </c>
      <c r="F378" s="102"/>
      <c r="G378" s="103">
        <v>2760</v>
      </c>
      <c r="H378" s="103"/>
      <c r="I378" s="104">
        <v>12.68</v>
      </c>
      <c r="J378" s="104"/>
      <c r="K378" s="101">
        <v>0</v>
      </c>
      <c r="L378" s="101"/>
      <c r="M378" s="99">
        <v>0</v>
      </c>
      <c r="N378" s="99"/>
    </row>
    <row r="379" spans="1:14" ht="30" customHeight="1" x14ac:dyDescent="0.3">
      <c r="A379" s="100" t="s">
        <v>1238</v>
      </c>
      <c r="B379" s="100"/>
      <c r="C379" s="101">
        <v>137675</v>
      </c>
      <c r="D379" s="101"/>
      <c r="E379" s="102" t="s">
        <v>1934</v>
      </c>
      <c r="F379" s="102"/>
      <c r="G379" s="103">
        <v>3806</v>
      </c>
      <c r="H379" s="103"/>
      <c r="I379" s="104">
        <v>6.59</v>
      </c>
      <c r="J379" s="104"/>
      <c r="K379" s="100" t="s">
        <v>2988</v>
      </c>
      <c r="L379" s="100"/>
      <c r="M379" s="105" t="s">
        <v>2989</v>
      </c>
      <c r="N379" s="105"/>
    </row>
    <row r="380" spans="1:14" ht="13.8" customHeight="1" x14ac:dyDescent="0.3">
      <c r="A380" s="100" t="s">
        <v>1238</v>
      </c>
      <c r="B380" s="100"/>
      <c r="C380" s="101">
        <v>137728</v>
      </c>
      <c r="D380" s="101"/>
      <c r="E380" s="102" t="s">
        <v>1935</v>
      </c>
      <c r="F380" s="102"/>
      <c r="G380" s="103">
        <v>1840</v>
      </c>
      <c r="H380" s="103"/>
      <c r="I380" s="104">
        <v>5.65</v>
      </c>
      <c r="J380" s="104"/>
      <c r="K380" s="101">
        <v>0</v>
      </c>
      <c r="L380" s="101"/>
      <c r="M380" s="99">
        <v>0</v>
      </c>
      <c r="N380" s="99"/>
    </row>
    <row r="381" spans="1:14" ht="13.8" customHeight="1" x14ac:dyDescent="0.3">
      <c r="A381" s="100" t="s">
        <v>1238</v>
      </c>
      <c r="B381" s="100"/>
      <c r="C381" s="101">
        <v>137746</v>
      </c>
      <c r="D381" s="101"/>
      <c r="E381" s="102" t="s">
        <v>1936</v>
      </c>
      <c r="F381" s="102"/>
      <c r="G381" s="103">
        <v>3412</v>
      </c>
      <c r="H381" s="103"/>
      <c r="I381" s="104">
        <v>1.2</v>
      </c>
      <c r="J381" s="104"/>
      <c r="K381" s="101">
        <v>0</v>
      </c>
      <c r="L381" s="101"/>
      <c r="M381" s="99">
        <v>0</v>
      </c>
      <c r="N381" s="99"/>
    </row>
    <row r="382" spans="1:14" ht="13.8" customHeight="1" x14ac:dyDescent="0.3">
      <c r="A382" s="100" t="s">
        <v>1238</v>
      </c>
      <c r="B382" s="100"/>
      <c r="C382" s="101">
        <v>137764</v>
      </c>
      <c r="D382" s="101"/>
      <c r="E382" s="102" t="s">
        <v>1937</v>
      </c>
      <c r="F382" s="102"/>
      <c r="G382" s="103">
        <v>4968</v>
      </c>
      <c r="H382" s="103"/>
      <c r="I382" s="104">
        <v>2.96</v>
      </c>
      <c r="J382" s="104"/>
      <c r="K382" s="101">
        <v>0</v>
      </c>
      <c r="L382" s="101"/>
      <c r="M382" s="99">
        <v>0</v>
      </c>
      <c r="N382" s="99"/>
    </row>
    <row r="383" spans="1:14" ht="30" customHeight="1" x14ac:dyDescent="0.3">
      <c r="A383" s="100" t="s">
        <v>1238</v>
      </c>
      <c r="B383" s="100"/>
      <c r="C383" s="101">
        <v>137844</v>
      </c>
      <c r="D383" s="101"/>
      <c r="E383" s="102" t="s">
        <v>1938</v>
      </c>
      <c r="F383" s="102"/>
      <c r="G383" s="103">
        <v>3056</v>
      </c>
      <c r="H383" s="103"/>
      <c r="I383" s="104">
        <v>4.78</v>
      </c>
      <c r="J383" s="104"/>
      <c r="K383" s="100" t="s">
        <v>2988</v>
      </c>
      <c r="L383" s="100"/>
      <c r="M383" s="105" t="s">
        <v>2989</v>
      </c>
      <c r="N383" s="105"/>
    </row>
    <row r="384" spans="1:14" ht="13.8" customHeight="1" x14ac:dyDescent="0.3">
      <c r="A384" s="100" t="s">
        <v>1238</v>
      </c>
      <c r="B384" s="100"/>
      <c r="C384" s="101">
        <v>137899</v>
      </c>
      <c r="D384" s="101"/>
      <c r="E384" s="102" t="s">
        <v>1939</v>
      </c>
      <c r="F384" s="102"/>
      <c r="G384" s="103">
        <v>1791</v>
      </c>
      <c r="H384" s="103"/>
      <c r="I384" s="104">
        <v>4.58</v>
      </c>
      <c r="J384" s="104"/>
      <c r="K384" s="101">
        <v>0</v>
      </c>
      <c r="L384" s="101"/>
      <c r="M384" s="99">
        <v>0</v>
      </c>
      <c r="N384" s="99"/>
    </row>
    <row r="385" spans="1:14" ht="30" customHeight="1" x14ac:dyDescent="0.3">
      <c r="A385" s="100" t="s">
        <v>1238</v>
      </c>
      <c r="B385" s="100"/>
      <c r="C385" s="101">
        <v>137960</v>
      </c>
      <c r="D385" s="101"/>
      <c r="E385" s="102" t="s">
        <v>1940</v>
      </c>
      <c r="F385" s="102"/>
      <c r="G385" s="103">
        <v>5562</v>
      </c>
      <c r="H385" s="103"/>
      <c r="I385" s="104">
        <v>3.29</v>
      </c>
      <c r="J385" s="104"/>
      <c r="K385" s="100" t="s">
        <v>2983</v>
      </c>
      <c r="L385" s="100"/>
      <c r="M385" s="105" t="s">
        <v>2984</v>
      </c>
      <c r="N385" s="105"/>
    </row>
    <row r="386" spans="1:14" ht="30" customHeight="1" x14ac:dyDescent="0.3">
      <c r="A386" s="100" t="s">
        <v>1238</v>
      </c>
      <c r="B386" s="100"/>
      <c r="C386" s="101">
        <v>138084</v>
      </c>
      <c r="D386" s="101"/>
      <c r="E386" s="102" t="s">
        <v>1942</v>
      </c>
      <c r="F386" s="102"/>
      <c r="G386" s="103">
        <v>6683</v>
      </c>
      <c r="H386" s="103"/>
      <c r="I386" s="104">
        <v>7.09</v>
      </c>
      <c r="J386" s="104"/>
      <c r="K386" s="100" t="s">
        <v>2986</v>
      </c>
      <c r="L386" s="100"/>
      <c r="M386" s="105" t="s">
        <v>2987</v>
      </c>
      <c r="N386" s="105"/>
    </row>
    <row r="387" spans="1:14" ht="13.8" customHeight="1" x14ac:dyDescent="0.3">
      <c r="A387" s="100" t="s">
        <v>1238</v>
      </c>
      <c r="B387" s="100"/>
      <c r="C387" s="101">
        <v>138164</v>
      </c>
      <c r="D387" s="101"/>
      <c r="E387" s="102" t="s">
        <v>1943</v>
      </c>
      <c r="F387" s="102"/>
      <c r="G387" s="103">
        <v>3659</v>
      </c>
      <c r="H387" s="103"/>
      <c r="I387" s="104">
        <v>8.66</v>
      </c>
      <c r="J387" s="104"/>
      <c r="K387" s="101">
        <v>0</v>
      </c>
      <c r="L387" s="101"/>
      <c r="M387" s="99">
        <v>0</v>
      </c>
      <c r="N387" s="99"/>
    </row>
    <row r="388" spans="1:14" ht="30" customHeight="1" x14ac:dyDescent="0.3">
      <c r="A388" s="100" t="s">
        <v>1238</v>
      </c>
      <c r="B388" s="100"/>
      <c r="C388" s="101">
        <v>138208</v>
      </c>
      <c r="D388" s="101"/>
      <c r="E388" s="102" t="s">
        <v>1944</v>
      </c>
      <c r="F388" s="102"/>
      <c r="G388" s="103">
        <v>4293</v>
      </c>
      <c r="H388" s="103"/>
      <c r="I388" s="104">
        <v>9.64</v>
      </c>
      <c r="J388" s="104"/>
      <c r="K388" s="100" t="s">
        <v>2988</v>
      </c>
      <c r="L388" s="100"/>
      <c r="M388" s="105" t="s">
        <v>2989</v>
      </c>
      <c r="N388" s="105"/>
    </row>
    <row r="389" spans="1:14" ht="13.8" customHeight="1" x14ac:dyDescent="0.3">
      <c r="A389" s="100" t="s">
        <v>1238</v>
      </c>
      <c r="B389" s="100"/>
      <c r="C389" s="101">
        <v>138280</v>
      </c>
      <c r="D389" s="101"/>
      <c r="E389" s="102" t="s">
        <v>1945</v>
      </c>
      <c r="F389" s="102"/>
      <c r="G389" s="103">
        <v>4946</v>
      </c>
      <c r="H389" s="103"/>
      <c r="I389" s="104">
        <v>7</v>
      </c>
      <c r="J389" s="104"/>
      <c r="K389" s="101">
        <v>0</v>
      </c>
      <c r="L389" s="101"/>
      <c r="M389" s="99">
        <v>0</v>
      </c>
      <c r="N389" s="99"/>
    </row>
    <row r="390" spans="1:14" ht="13.8" customHeight="1" x14ac:dyDescent="0.3">
      <c r="A390" s="100" t="s">
        <v>1238</v>
      </c>
      <c r="B390" s="100"/>
      <c r="C390" s="101">
        <v>138351</v>
      </c>
      <c r="D390" s="101"/>
      <c r="E390" s="102" t="s">
        <v>1946</v>
      </c>
      <c r="F390" s="102"/>
      <c r="G390" s="103">
        <v>3806</v>
      </c>
      <c r="H390" s="103"/>
      <c r="I390" s="104">
        <v>0.5</v>
      </c>
      <c r="J390" s="104"/>
      <c r="K390" s="101">
        <v>0</v>
      </c>
      <c r="L390" s="101"/>
      <c r="M390" s="99">
        <v>0</v>
      </c>
      <c r="N390" s="99"/>
    </row>
    <row r="391" spans="1:14" ht="13.8" customHeight="1" x14ac:dyDescent="0.3">
      <c r="A391" s="100" t="s">
        <v>1238</v>
      </c>
      <c r="B391" s="100"/>
      <c r="C391" s="101">
        <v>138431</v>
      </c>
      <c r="D391" s="101"/>
      <c r="E391" s="102" t="s">
        <v>1834</v>
      </c>
      <c r="F391" s="102"/>
      <c r="G391" s="103">
        <v>4909</v>
      </c>
      <c r="H391" s="103"/>
      <c r="I391" s="104">
        <v>10.39</v>
      </c>
      <c r="J391" s="104"/>
      <c r="K391" s="101">
        <v>0</v>
      </c>
      <c r="L391" s="101"/>
      <c r="M391" s="99">
        <v>0</v>
      </c>
      <c r="N391" s="99"/>
    </row>
    <row r="392" spans="1:14" ht="13.8" customHeight="1" x14ac:dyDescent="0.3">
      <c r="A392" s="100" t="s">
        <v>1238</v>
      </c>
      <c r="B392" s="100"/>
      <c r="C392" s="101">
        <v>138501</v>
      </c>
      <c r="D392" s="101"/>
      <c r="E392" s="102" t="s">
        <v>933</v>
      </c>
      <c r="F392" s="102"/>
      <c r="G392" s="103">
        <v>1588</v>
      </c>
      <c r="H392" s="103"/>
      <c r="I392" s="104">
        <v>10.52</v>
      </c>
      <c r="J392" s="104"/>
      <c r="K392" s="101">
        <v>0</v>
      </c>
      <c r="L392" s="101"/>
      <c r="M392" s="99">
        <v>0</v>
      </c>
      <c r="N392" s="99"/>
    </row>
    <row r="393" spans="1:14" ht="13.8" customHeight="1" x14ac:dyDescent="0.3">
      <c r="A393" s="100" t="s">
        <v>1238</v>
      </c>
      <c r="B393" s="100"/>
      <c r="C393" s="101">
        <v>138538</v>
      </c>
      <c r="D393" s="101"/>
      <c r="E393" s="102" t="s">
        <v>1947</v>
      </c>
      <c r="F393" s="102"/>
      <c r="G393" s="103">
        <v>1614</v>
      </c>
      <c r="H393" s="103"/>
      <c r="I393" s="104">
        <v>9.23</v>
      </c>
      <c r="J393" s="104"/>
      <c r="K393" s="101">
        <v>0</v>
      </c>
      <c r="L393" s="101"/>
      <c r="M393" s="99">
        <v>0</v>
      </c>
      <c r="N393" s="99"/>
    </row>
    <row r="394" spans="1:14" ht="30" customHeight="1" x14ac:dyDescent="0.3">
      <c r="A394" s="100" t="s">
        <v>1238</v>
      </c>
      <c r="B394" s="100"/>
      <c r="C394" s="101">
        <v>138574</v>
      </c>
      <c r="D394" s="101"/>
      <c r="E394" s="102" t="s">
        <v>1948</v>
      </c>
      <c r="F394" s="102"/>
      <c r="G394" s="103">
        <v>3161</v>
      </c>
      <c r="H394" s="103"/>
      <c r="I394" s="104">
        <v>14.87</v>
      </c>
      <c r="J394" s="104"/>
      <c r="K394" s="100" t="s">
        <v>2988</v>
      </c>
      <c r="L394" s="100"/>
      <c r="M394" s="105" t="s">
        <v>2989</v>
      </c>
      <c r="N394" s="105"/>
    </row>
    <row r="395" spans="1:14" ht="13.8" customHeight="1" x14ac:dyDescent="0.3">
      <c r="A395" s="100" t="s">
        <v>1238</v>
      </c>
      <c r="B395" s="100"/>
      <c r="C395" s="101">
        <v>138618</v>
      </c>
      <c r="D395" s="101"/>
      <c r="E395" s="102" t="s">
        <v>1949</v>
      </c>
      <c r="F395" s="102"/>
      <c r="G395" s="103">
        <v>2182</v>
      </c>
      <c r="H395" s="103"/>
      <c r="I395" s="104">
        <v>5.87</v>
      </c>
      <c r="J395" s="104"/>
      <c r="K395" s="101">
        <v>0</v>
      </c>
      <c r="L395" s="101"/>
      <c r="M395" s="99">
        <v>0</v>
      </c>
      <c r="N395" s="99"/>
    </row>
    <row r="396" spans="1:14" ht="13.8" customHeight="1" x14ac:dyDescent="0.3">
      <c r="A396" s="100" t="s">
        <v>1238</v>
      </c>
      <c r="B396" s="100"/>
      <c r="C396" s="101">
        <v>138663</v>
      </c>
      <c r="D396" s="101"/>
      <c r="E396" s="102" t="s">
        <v>1950</v>
      </c>
      <c r="F396" s="102"/>
      <c r="G396" s="103">
        <v>3515</v>
      </c>
      <c r="H396" s="103"/>
      <c r="I396" s="104">
        <v>11.58</v>
      </c>
      <c r="J396" s="104"/>
      <c r="K396" s="101">
        <v>0</v>
      </c>
      <c r="L396" s="101"/>
      <c r="M396" s="99">
        <v>0</v>
      </c>
      <c r="N396" s="99"/>
    </row>
    <row r="397" spans="1:14" ht="13.8" customHeight="1" x14ac:dyDescent="0.3">
      <c r="A397" s="100" t="s">
        <v>1238</v>
      </c>
      <c r="B397" s="100"/>
      <c r="C397" s="101">
        <v>138734</v>
      </c>
      <c r="D397" s="101"/>
      <c r="E397" s="102" t="s">
        <v>1951</v>
      </c>
      <c r="F397" s="102"/>
      <c r="G397" s="103">
        <v>2377</v>
      </c>
      <c r="H397" s="103"/>
      <c r="I397" s="104">
        <v>12.54</v>
      </c>
      <c r="J397" s="104"/>
      <c r="K397" s="101">
        <v>0</v>
      </c>
      <c r="L397" s="101"/>
      <c r="M397" s="99">
        <v>0</v>
      </c>
      <c r="N397" s="99"/>
    </row>
    <row r="398" spans="1:14" ht="13.8" customHeight="1" x14ac:dyDescent="0.3">
      <c r="A398" s="100" t="s">
        <v>1238</v>
      </c>
      <c r="B398" s="100"/>
      <c r="C398" s="101">
        <v>138770</v>
      </c>
      <c r="D398" s="101"/>
      <c r="E398" s="102" t="s">
        <v>1952</v>
      </c>
      <c r="F398" s="102"/>
      <c r="G398" s="103">
        <v>1178</v>
      </c>
      <c r="H398" s="103"/>
      <c r="I398" s="104">
        <v>12.56</v>
      </c>
      <c r="J398" s="104"/>
      <c r="K398" s="101">
        <v>0</v>
      </c>
      <c r="L398" s="101"/>
      <c r="M398" s="99">
        <v>0</v>
      </c>
      <c r="N398" s="99"/>
    </row>
    <row r="399" spans="1:14" ht="30" customHeight="1" x14ac:dyDescent="0.3">
      <c r="A399" s="100" t="s">
        <v>1238</v>
      </c>
      <c r="B399" s="100"/>
      <c r="C399" s="101">
        <v>138805</v>
      </c>
      <c r="D399" s="101"/>
      <c r="E399" s="102" t="s">
        <v>1953</v>
      </c>
      <c r="F399" s="102"/>
      <c r="G399" s="103">
        <v>1376</v>
      </c>
      <c r="H399" s="103"/>
      <c r="I399" s="104">
        <v>20.93</v>
      </c>
      <c r="J399" s="104"/>
      <c r="K399" s="100" t="s">
        <v>2986</v>
      </c>
      <c r="L399" s="100"/>
      <c r="M399" s="105" t="s">
        <v>2987</v>
      </c>
      <c r="N399" s="105"/>
    </row>
    <row r="400" spans="1:14" ht="30" customHeight="1" x14ac:dyDescent="0.3">
      <c r="A400" s="100" t="s">
        <v>1238</v>
      </c>
      <c r="B400" s="100"/>
      <c r="C400" s="101">
        <v>138869</v>
      </c>
      <c r="D400" s="101"/>
      <c r="E400" s="102" t="s">
        <v>1954</v>
      </c>
      <c r="F400" s="102"/>
      <c r="G400" s="103">
        <v>2641</v>
      </c>
      <c r="H400" s="103"/>
      <c r="I400" s="104">
        <v>38.39</v>
      </c>
      <c r="J400" s="104"/>
      <c r="K400" s="100" t="s">
        <v>2990</v>
      </c>
      <c r="L400" s="100"/>
      <c r="M400" s="105" t="s">
        <v>2991</v>
      </c>
      <c r="N400" s="105"/>
    </row>
    <row r="401" spans="1:14" ht="13.8" customHeight="1" x14ac:dyDescent="0.3">
      <c r="A401" s="100" t="s">
        <v>1238</v>
      </c>
      <c r="B401" s="100"/>
      <c r="C401" s="101">
        <v>138921</v>
      </c>
      <c r="D401" s="101"/>
      <c r="E401" s="102" t="s">
        <v>1955</v>
      </c>
      <c r="F401" s="102"/>
      <c r="G401" s="103">
        <v>4231</v>
      </c>
      <c r="H401" s="103"/>
      <c r="I401" s="104">
        <v>10.66</v>
      </c>
      <c r="J401" s="104"/>
      <c r="K401" s="101">
        <v>0</v>
      </c>
      <c r="L401" s="101"/>
      <c r="M401" s="99">
        <v>0</v>
      </c>
      <c r="N401" s="99"/>
    </row>
    <row r="402" spans="1:14" ht="30" customHeight="1" x14ac:dyDescent="0.3">
      <c r="A402" s="100" t="s">
        <v>1238</v>
      </c>
      <c r="B402" s="100"/>
      <c r="C402" s="101">
        <v>139009</v>
      </c>
      <c r="D402" s="101"/>
      <c r="E402" s="102" t="s">
        <v>1956</v>
      </c>
      <c r="F402" s="102"/>
      <c r="G402" s="103">
        <v>3774</v>
      </c>
      <c r="H402" s="103"/>
      <c r="I402" s="104">
        <v>2.15</v>
      </c>
      <c r="J402" s="104"/>
      <c r="K402" s="100" t="s">
        <v>2988</v>
      </c>
      <c r="L402" s="100"/>
      <c r="M402" s="105" t="s">
        <v>2989</v>
      </c>
      <c r="N402" s="105"/>
    </row>
    <row r="403" spans="1:14" ht="13.8" customHeight="1" x14ac:dyDescent="0.3">
      <c r="A403" s="100" t="s">
        <v>1238</v>
      </c>
      <c r="B403" s="100"/>
      <c r="C403" s="101">
        <v>139054</v>
      </c>
      <c r="D403" s="101"/>
      <c r="E403" s="102" t="s">
        <v>1957</v>
      </c>
      <c r="F403" s="102"/>
      <c r="G403" s="103">
        <v>1750</v>
      </c>
      <c r="H403" s="103"/>
      <c r="I403" s="104">
        <v>22.06</v>
      </c>
      <c r="J403" s="104"/>
      <c r="K403" s="101">
        <v>0</v>
      </c>
      <c r="L403" s="101"/>
      <c r="M403" s="99">
        <v>0</v>
      </c>
      <c r="N403" s="99"/>
    </row>
    <row r="404" spans="1:14" ht="30" customHeight="1" x14ac:dyDescent="0.3">
      <c r="A404" s="100" t="s">
        <v>1238</v>
      </c>
      <c r="B404" s="100"/>
      <c r="C404" s="101">
        <v>139107</v>
      </c>
      <c r="D404" s="101"/>
      <c r="E404" s="102" t="s">
        <v>1958</v>
      </c>
      <c r="F404" s="102"/>
      <c r="G404" s="103">
        <v>2226</v>
      </c>
      <c r="H404" s="103"/>
      <c r="I404" s="104">
        <v>20.13</v>
      </c>
      <c r="J404" s="104"/>
      <c r="K404" s="100" t="s">
        <v>2986</v>
      </c>
      <c r="L404" s="100"/>
      <c r="M404" s="105" t="s">
        <v>2987</v>
      </c>
      <c r="N404" s="105"/>
    </row>
    <row r="405" spans="1:14" ht="13.8" customHeight="1" x14ac:dyDescent="0.3">
      <c r="A405" s="100" t="s">
        <v>1238</v>
      </c>
      <c r="B405" s="100"/>
      <c r="C405" s="101">
        <v>139143</v>
      </c>
      <c r="D405" s="101"/>
      <c r="E405" s="102" t="s">
        <v>3041</v>
      </c>
      <c r="F405" s="102"/>
      <c r="G405" s="103">
        <v>3059</v>
      </c>
      <c r="H405" s="103"/>
      <c r="I405" s="104">
        <v>0</v>
      </c>
      <c r="J405" s="104"/>
      <c r="K405" s="101">
        <v>0</v>
      </c>
      <c r="L405" s="101"/>
      <c r="M405" s="99">
        <v>0</v>
      </c>
      <c r="N405" s="99"/>
    </row>
    <row r="406" spans="1:14" ht="13.8" customHeight="1" x14ac:dyDescent="0.3">
      <c r="A406" s="100" t="s">
        <v>1238</v>
      </c>
      <c r="B406" s="100"/>
      <c r="C406" s="101">
        <v>139170</v>
      </c>
      <c r="D406" s="101"/>
      <c r="E406" s="102" t="s">
        <v>1959</v>
      </c>
      <c r="F406" s="102"/>
      <c r="G406" s="103">
        <v>5593</v>
      </c>
      <c r="H406" s="103"/>
      <c r="I406" s="104">
        <v>1.72</v>
      </c>
      <c r="J406" s="104"/>
      <c r="K406" s="101">
        <v>0</v>
      </c>
      <c r="L406" s="101"/>
      <c r="M406" s="99">
        <v>0</v>
      </c>
      <c r="N406" s="99"/>
    </row>
    <row r="407" spans="1:14" ht="30" customHeight="1" x14ac:dyDescent="0.3">
      <c r="A407" s="100" t="s">
        <v>1238</v>
      </c>
      <c r="B407" s="100"/>
      <c r="C407" s="101">
        <v>139214</v>
      </c>
      <c r="D407" s="101"/>
      <c r="E407" s="102" t="s">
        <v>1960</v>
      </c>
      <c r="F407" s="102"/>
      <c r="G407" s="103">
        <v>3680</v>
      </c>
      <c r="H407" s="103"/>
      <c r="I407" s="104">
        <v>8.7200000000000006</v>
      </c>
      <c r="J407" s="104"/>
      <c r="K407" s="100" t="s">
        <v>2986</v>
      </c>
      <c r="L407" s="100"/>
      <c r="M407" s="105" t="s">
        <v>2987</v>
      </c>
      <c r="N407" s="105"/>
    </row>
    <row r="408" spans="1:14" ht="13.8" customHeight="1" x14ac:dyDescent="0.3">
      <c r="A408" s="100" t="s">
        <v>1238</v>
      </c>
      <c r="B408" s="100"/>
      <c r="C408" s="101">
        <v>139250</v>
      </c>
      <c r="D408" s="101"/>
      <c r="E408" s="102" t="s">
        <v>1961</v>
      </c>
      <c r="F408" s="102"/>
      <c r="G408" s="103">
        <v>1447</v>
      </c>
      <c r="H408" s="103"/>
      <c r="I408" s="104">
        <v>8.15</v>
      </c>
      <c r="J408" s="104"/>
      <c r="K408" s="101">
        <v>0</v>
      </c>
      <c r="L408" s="101"/>
      <c r="M408" s="99">
        <v>0</v>
      </c>
      <c r="N408" s="99"/>
    </row>
    <row r="409" spans="1:14" ht="13.8" customHeight="1" x14ac:dyDescent="0.3">
      <c r="A409" s="100" t="s">
        <v>1238</v>
      </c>
      <c r="B409" s="100"/>
      <c r="C409" s="101">
        <v>139287</v>
      </c>
      <c r="D409" s="101"/>
      <c r="E409" s="102" t="s">
        <v>1962</v>
      </c>
      <c r="F409" s="102"/>
      <c r="G409" s="103">
        <v>2067</v>
      </c>
      <c r="H409" s="103"/>
      <c r="I409" s="104">
        <v>4.4000000000000004</v>
      </c>
      <c r="J409" s="104"/>
      <c r="K409" s="101">
        <v>0</v>
      </c>
      <c r="L409" s="101"/>
      <c r="M409" s="99">
        <v>0</v>
      </c>
      <c r="N409" s="99"/>
    </row>
    <row r="410" spans="1:14" ht="71.7" customHeight="1" x14ac:dyDescent="0.3">
      <c r="A410" s="106" t="s">
        <v>2992</v>
      </c>
      <c r="B410" s="106"/>
      <c r="C410" s="106" t="s">
        <v>2993</v>
      </c>
      <c r="D410" s="106"/>
      <c r="E410" s="106" t="s">
        <v>2994</v>
      </c>
      <c r="F410" s="106"/>
      <c r="G410" s="106" t="s">
        <v>2995</v>
      </c>
      <c r="H410" s="106"/>
      <c r="I410" s="106" t="s">
        <v>2979</v>
      </c>
      <c r="J410" s="107"/>
      <c r="K410" s="106" t="s">
        <v>2996</v>
      </c>
      <c r="L410" s="106"/>
      <c r="M410" s="106" t="s">
        <v>2997</v>
      </c>
      <c r="N410" s="106"/>
    </row>
    <row r="411" spans="1:14" ht="30" customHeight="1" x14ac:dyDescent="0.3">
      <c r="A411" s="100" t="s">
        <v>1238</v>
      </c>
      <c r="B411" s="100"/>
      <c r="C411" s="101">
        <v>139330</v>
      </c>
      <c r="D411" s="101"/>
      <c r="E411" s="102" t="s">
        <v>1963</v>
      </c>
      <c r="F411" s="102"/>
      <c r="G411" s="103">
        <v>3486</v>
      </c>
      <c r="H411" s="103"/>
      <c r="I411" s="104">
        <v>0.37</v>
      </c>
      <c r="J411" s="104"/>
      <c r="K411" s="100" t="s">
        <v>2983</v>
      </c>
      <c r="L411" s="100"/>
      <c r="M411" s="105" t="s">
        <v>2984</v>
      </c>
      <c r="N411" s="105"/>
    </row>
    <row r="412" spans="1:14" ht="13.8" customHeight="1" x14ac:dyDescent="0.3">
      <c r="A412" s="100" t="s">
        <v>1238</v>
      </c>
      <c r="B412" s="100"/>
      <c r="C412" s="101">
        <v>139358</v>
      </c>
      <c r="D412" s="101"/>
      <c r="E412" s="102" t="s">
        <v>1964</v>
      </c>
      <c r="F412" s="102"/>
      <c r="G412" s="103">
        <v>4788</v>
      </c>
      <c r="H412" s="103"/>
      <c r="I412" s="104">
        <v>5.45</v>
      </c>
      <c r="J412" s="104"/>
      <c r="K412" s="101">
        <v>0</v>
      </c>
      <c r="L412" s="101"/>
      <c r="M412" s="99">
        <v>0</v>
      </c>
      <c r="N412" s="99"/>
    </row>
    <row r="413" spans="1:14" ht="30" customHeight="1" x14ac:dyDescent="0.3">
      <c r="A413" s="100" t="s">
        <v>1238</v>
      </c>
      <c r="B413" s="100"/>
      <c r="C413" s="101">
        <v>139394</v>
      </c>
      <c r="D413" s="101"/>
      <c r="E413" s="102" t="s">
        <v>1965</v>
      </c>
      <c r="F413" s="102"/>
      <c r="G413" s="103">
        <v>3514</v>
      </c>
      <c r="H413" s="103"/>
      <c r="I413" s="104">
        <v>13.38</v>
      </c>
      <c r="J413" s="104"/>
      <c r="K413" s="100" t="s">
        <v>2988</v>
      </c>
      <c r="L413" s="100"/>
      <c r="M413" s="105" t="s">
        <v>2989</v>
      </c>
      <c r="N413" s="105"/>
    </row>
    <row r="414" spans="1:14" ht="13.8" customHeight="1" x14ac:dyDescent="0.3">
      <c r="A414" s="100" t="s">
        <v>1238</v>
      </c>
      <c r="B414" s="100"/>
      <c r="C414" s="101">
        <v>179677</v>
      </c>
      <c r="D414" s="101"/>
      <c r="E414" s="102" t="s">
        <v>2529</v>
      </c>
      <c r="F414" s="102"/>
      <c r="G414" s="103">
        <v>1388</v>
      </c>
      <c r="H414" s="103"/>
      <c r="I414" s="104">
        <v>7.28</v>
      </c>
      <c r="J414" s="104"/>
      <c r="K414" s="101">
        <v>0</v>
      </c>
      <c r="L414" s="101"/>
      <c r="M414" s="99">
        <v>0</v>
      </c>
      <c r="N414" s="99"/>
    </row>
    <row r="415" spans="1:14" ht="13.8" customHeight="1" x14ac:dyDescent="0.3">
      <c r="A415" s="100" t="s">
        <v>1238</v>
      </c>
      <c r="B415" s="100"/>
      <c r="C415" s="101">
        <v>179873</v>
      </c>
      <c r="D415" s="101"/>
      <c r="E415" s="102" t="s">
        <v>2545</v>
      </c>
      <c r="F415" s="102"/>
      <c r="G415" s="103">
        <v>2003</v>
      </c>
      <c r="H415" s="103"/>
      <c r="I415" s="104">
        <v>0</v>
      </c>
      <c r="J415" s="104"/>
      <c r="K415" s="101">
        <v>0</v>
      </c>
      <c r="L415" s="101"/>
      <c r="M415" s="99">
        <v>0</v>
      </c>
      <c r="N415" s="99"/>
    </row>
    <row r="416" spans="1:14" ht="13.8" customHeight="1" x14ac:dyDescent="0.3">
      <c r="A416" s="100" t="s">
        <v>1238</v>
      </c>
      <c r="B416" s="100"/>
      <c r="C416" s="101">
        <v>179882</v>
      </c>
      <c r="D416" s="101"/>
      <c r="E416" s="102" t="s">
        <v>2546</v>
      </c>
      <c r="F416" s="102"/>
      <c r="G416" s="103">
        <v>1407</v>
      </c>
      <c r="H416" s="103"/>
      <c r="I416" s="104">
        <v>4.76</v>
      </c>
      <c r="J416" s="104"/>
      <c r="K416" s="101">
        <v>0</v>
      </c>
      <c r="L416" s="101"/>
      <c r="M416" s="99">
        <v>0</v>
      </c>
      <c r="N416" s="99"/>
    </row>
    <row r="417" spans="1:14" ht="13.8" customHeight="1" x14ac:dyDescent="0.3">
      <c r="A417" s="100" t="s">
        <v>1238</v>
      </c>
      <c r="B417" s="100"/>
      <c r="C417" s="101">
        <v>180028</v>
      </c>
      <c r="D417" s="101"/>
      <c r="E417" s="102" t="s">
        <v>2556</v>
      </c>
      <c r="F417" s="102"/>
      <c r="G417" s="103">
        <v>2530</v>
      </c>
      <c r="H417" s="103"/>
      <c r="I417" s="104">
        <v>16.52</v>
      </c>
      <c r="J417" s="104"/>
      <c r="K417" s="101">
        <v>0</v>
      </c>
      <c r="L417" s="101"/>
      <c r="M417" s="99">
        <v>0</v>
      </c>
      <c r="N417" s="99"/>
    </row>
    <row r="418" spans="1:14" ht="13.8" customHeight="1" x14ac:dyDescent="0.3">
      <c r="A418" s="100" t="s">
        <v>1238</v>
      </c>
      <c r="B418" s="100"/>
      <c r="C418" s="101">
        <v>180091</v>
      </c>
      <c r="D418" s="101"/>
      <c r="E418" s="102" t="s">
        <v>3042</v>
      </c>
      <c r="F418" s="102"/>
      <c r="G418" s="103">
        <v>3052</v>
      </c>
      <c r="H418" s="103"/>
      <c r="I418" s="104">
        <v>7.0000000000000007E-2</v>
      </c>
      <c r="J418" s="104"/>
      <c r="K418" s="101">
        <v>0</v>
      </c>
      <c r="L418" s="101"/>
      <c r="M418" s="99">
        <v>0</v>
      </c>
      <c r="N418" s="99"/>
    </row>
    <row r="419" spans="1:14" s="36" customFormat="1" x14ac:dyDescent="0.3"/>
    <row r="420" spans="1:14" s="36" customFormat="1" x14ac:dyDescent="0.3"/>
    <row r="421" spans="1:14" s="36" customFormat="1" x14ac:dyDescent="0.3"/>
    <row r="422" spans="1:14" s="36" customFormat="1" x14ac:dyDescent="0.3"/>
    <row r="423" spans="1:14" s="36" customFormat="1" x14ac:dyDescent="0.3"/>
    <row r="424" spans="1:14" s="36" customFormat="1" x14ac:dyDescent="0.3"/>
    <row r="425" spans="1:14" s="36" customFormat="1" x14ac:dyDescent="0.3"/>
    <row r="426" spans="1:14" s="36" customFormat="1" x14ac:dyDescent="0.3"/>
    <row r="427" spans="1:14" s="36" customFormat="1" x14ac:dyDescent="0.3"/>
    <row r="428" spans="1:14" s="36" customFormat="1" x14ac:dyDescent="0.3"/>
    <row r="429" spans="1:14" s="36" customFormat="1" x14ac:dyDescent="0.3"/>
    <row r="430" spans="1:14" s="36" customFormat="1" x14ac:dyDescent="0.3"/>
    <row r="431" spans="1:14" s="36" customFormat="1" x14ac:dyDescent="0.3"/>
    <row r="432" spans="1:14" s="36" customFormat="1" x14ac:dyDescent="0.3"/>
    <row r="433" s="36" customFormat="1" x14ac:dyDescent="0.3"/>
    <row r="434" s="36" customFormat="1" x14ac:dyDescent="0.3"/>
    <row r="435" s="36" customFormat="1" x14ac:dyDescent="0.3"/>
    <row r="436" s="36" customFormat="1" x14ac:dyDescent="0.3"/>
    <row r="437" s="36" customFormat="1" x14ac:dyDescent="0.3"/>
    <row r="438" s="36" customFormat="1" x14ac:dyDescent="0.3"/>
    <row r="439" s="36" customFormat="1" x14ac:dyDescent="0.3"/>
    <row r="440" s="36" customFormat="1" x14ac:dyDescent="0.3"/>
    <row r="441" s="36" customFormat="1" x14ac:dyDescent="0.3"/>
    <row r="442" s="36" customFormat="1" x14ac:dyDescent="0.3"/>
    <row r="443" s="36" customFormat="1" x14ac:dyDescent="0.3"/>
    <row r="444" s="36" customFormat="1" x14ac:dyDescent="0.3"/>
    <row r="445" s="36" customFormat="1" x14ac:dyDescent="0.3"/>
    <row r="446" s="36" customFormat="1" x14ac:dyDescent="0.3"/>
    <row r="447" s="36" customFormat="1" x14ac:dyDescent="0.3"/>
    <row r="448" s="36" customFormat="1" x14ac:dyDescent="0.3"/>
    <row r="449" s="36" customFormat="1" x14ac:dyDescent="0.3"/>
    <row r="450" s="36" customFormat="1" x14ac:dyDescent="0.3"/>
    <row r="451" s="36" customFormat="1" x14ac:dyDescent="0.3"/>
    <row r="452" s="36" customFormat="1" x14ac:dyDescent="0.3"/>
    <row r="453" s="36" customFormat="1" x14ac:dyDescent="0.3"/>
    <row r="454" s="36" customFormat="1" x14ac:dyDescent="0.3"/>
    <row r="455" s="36" customFormat="1" x14ac:dyDescent="0.3"/>
    <row r="456" s="36" customFormat="1" x14ac:dyDescent="0.3"/>
    <row r="457" s="36" customFormat="1" x14ac:dyDescent="0.3"/>
    <row r="458" s="36" customFormat="1" x14ac:dyDescent="0.3"/>
    <row r="459" s="36" customFormat="1" x14ac:dyDescent="0.3"/>
    <row r="460" s="36" customFormat="1" x14ac:dyDescent="0.3"/>
    <row r="461" s="36" customFormat="1" x14ac:dyDescent="0.3"/>
    <row r="462" s="36" customFormat="1" x14ac:dyDescent="0.3"/>
    <row r="463" s="36" customFormat="1" x14ac:dyDescent="0.3"/>
    <row r="464" s="36" customFormat="1" x14ac:dyDescent="0.3"/>
    <row r="465" s="36" customFormat="1" x14ac:dyDescent="0.3"/>
    <row r="466" s="36" customFormat="1" x14ac:dyDescent="0.3"/>
    <row r="467" s="36" customFormat="1" x14ac:dyDescent="0.3"/>
    <row r="468" s="36" customFormat="1" x14ac:dyDescent="0.3"/>
    <row r="469" s="36" customFormat="1" x14ac:dyDescent="0.3"/>
    <row r="470" s="36" customFormat="1" x14ac:dyDescent="0.3"/>
    <row r="471" s="36" customFormat="1" x14ac:dyDescent="0.3"/>
    <row r="472" s="36" customFormat="1" x14ac:dyDescent="0.3"/>
    <row r="473" s="36" customFormat="1" x14ac:dyDescent="0.3"/>
    <row r="474" s="36" customFormat="1" x14ac:dyDescent="0.3"/>
    <row r="475" s="36" customFormat="1" x14ac:dyDescent="0.3"/>
    <row r="476" s="36" customFormat="1" x14ac:dyDescent="0.3"/>
    <row r="477" s="36" customFormat="1" x14ac:dyDescent="0.3"/>
    <row r="478" s="36" customFormat="1" x14ac:dyDescent="0.3"/>
    <row r="479" s="36" customFormat="1" x14ac:dyDescent="0.3"/>
    <row r="480" s="36" customFormat="1" x14ac:dyDescent="0.3"/>
    <row r="481" s="36" customFormat="1" x14ac:dyDescent="0.3"/>
    <row r="482" s="36" customFormat="1" x14ac:dyDescent="0.3"/>
    <row r="483" s="36" customFormat="1" x14ac:dyDescent="0.3"/>
    <row r="484" s="36" customFormat="1" x14ac:dyDescent="0.3"/>
    <row r="485" s="36" customFormat="1" x14ac:dyDescent="0.3"/>
    <row r="486" s="36" customFormat="1" x14ac:dyDescent="0.3"/>
    <row r="487" s="36" customFormat="1" x14ac:dyDescent="0.3"/>
    <row r="488" s="36" customFormat="1" x14ac:dyDescent="0.3"/>
    <row r="489" s="36" customFormat="1" x14ac:dyDescent="0.3"/>
    <row r="490" s="36" customFormat="1" x14ac:dyDescent="0.3"/>
    <row r="491" s="36" customFormat="1" x14ac:dyDescent="0.3"/>
    <row r="492" s="36" customFormat="1" x14ac:dyDescent="0.3"/>
    <row r="493" s="36" customFormat="1" x14ac:dyDescent="0.3"/>
    <row r="494" s="36" customFormat="1" x14ac:dyDescent="0.3"/>
    <row r="495" s="36" customFormat="1" x14ac:dyDescent="0.3"/>
    <row r="496" s="36" customFormat="1" x14ac:dyDescent="0.3"/>
    <row r="497" s="36" customFormat="1" x14ac:dyDescent="0.3"/>
    <row r="498" s="36" customFormat="1" x14ac:dyDescent="0.3"/>
    <row r="499" s="36" customFormat="1" x14ac:dyDescent="0.3"/>
    <row r="500" s="36" customFormat="1" x14ac:dyDescent="0.3"/>
    <row r="501" s="36" customFormat="1" x14ac:dyDescent="0.3"/>
    <row r="502" s="36" customFormat="1" x14ac:dyDescent="0.3"/>
    <row r="503" s="36" customFormat="1" x14ac:dyDescent="0.3"/>
    <row r="504" s="36" customFormat="1" x14ac:dyDescent="0.3"/>
    <row r="505" s="36" customFormat="1" x14ac:dyDescent="0.3"/>
    <row r="506" s="36" customFormat="1" x14ac:dyDescent="0.3"/>
    <row r="507" s="36" customFormat="1" x14ac:dyDescent="0.3"/>
    <row r="508" s="36" customFormat="1" x14ac:dyDescent="0.3"/>
    <row r="509" s="36" customFormat="1" x14ac:dyDescent="0.3"/>
    <row r="510" s="36" customFormat="1" x14ac:dyDescent="0.3"/>
    <row r="511" s="36" customFormat="1" x14ac:dyDescent="0.3"/>
    <row r="512" s="36" customFormat="1" x14ac:dyDescent="0.3"/>
    <row r="513" s="36" customFormat="1" x14ac:dyDescent="0.3"/>
    <row r="514" s="36" customFormat="1" x14ac:dyDescent="0.3"/>
    <row r="515" s="36" customFormat="1" x14ac:dyDescent="0.3"/>
    <row r="516" s="36" customFormat="1" x14ac:dyDescent="0.3"/>
    <row r="517" s="36" customFormat="1" x14ac:dyDescent="0.3"/>
    <row r="518" s="36" customFormat="1" x14ac:dyDescent="0.3"/>
    <row r="519" s="36" customFormat="1" x14ac:dyDescent="0.3"/>
    <row r="520" s="36" customFormat="1" x14ac:dyDescent="0.3"/>
    <row r="521" s="36" customFormat="1" x14ac:dyDescent="0.3"/>
    <row r="522" s="36" customFormat="1" x14ac:dyDescent="0.3"/>
    <row r="523" s="36" customFormat="1" x14ac:dyDescent="0.3"/>
    <row r="524" s="36" customFormat="1" x14ac:dyDescent="0.3"/>
    <row r="525" s="36" customFormat="1" x14ac:dyDescent="0.3"/>
    <row r="526" s="36" customFormat="1" x14ac:dyDescent="0.3"/>
    <row r="527" s="36" customFormat="1" x14ac:dyDescent="0.3"/>
    <row r="528" s="36" customFormat="1" x14ac:dyDescent="0.3"/>
    <row r="529" s="36" customFormat="1" x14ac:dyDescent="0.3"/>
    <row r="530" s="36" customFormat="1" x14ac:dyDescent="0.3"/>
    <row r="531" s="36" customFormat="1" x14ac:dyDescent="0.3"/>
    <row r="532" s="36" customFormat="1" x14ac:dyDescent="0.3"/>
    <row r="533" s="36" customFormat="1" x14ac:dyDescent="0.3"/>
    <row r="534" s="36" customFormat="1" x14ac:dyDescent="0.3"/>
    <row r="535" s="36" customFormat="1" x14ac:dyDescent="0.3"/>
    <row r="536" s="36" customFormat="1" x14ac:dyDescent="0.3"/>
    <row r="537" s="36" customFormat="1" x14ac:dyDescent="0.3"/>
    <row r="538" s="36" customFormat="1" x14ac:dyDescent="0.3"/>
    <row r="539" s="36" customFormat="1" x14ac:dyDescent="0.3"/>
    <row r="540" s="36" customFormat="1" x14ac:dyDescent="0.3"/>
    <row r="541" s="36" customFormat="1" x14ac:dyDescent="0.3"/>
    <row r="542" s="36" customFormat="1" x14ac:dyDescent="0.3"/>
    <row r="543" s="36" customFormat="1" x14ac:dyDescent="0.3"/>
    <row r="544" s="36" customFormat="1" x14ac:dyDescent="0.3"/>
    <row r="545" s="36" customFormat="1" x14ac:dyDescent="0.3"/>
    <row r="546" s="36" customFormat="1" x14ac:dyDescent="0.3"/>
    <row r="547" s="36" customFormat="1" x14ac:dyDescent="0.3"/>
    <row r="548" s="36" customFormat="1" x14ac:dyDescent="0.3"/>
    <row r="549" s="36" customFormat="1" x14ac:dyDescent="0.3"/>
    <row r="550" s="36" customFormat="1" x14ac:dyDescent="0.3"/>
    <row r="551" s="36" customFormat="1" x14ac:dyDescent="0.3"/>
    <row r="552" s="36" customFormat="1" x14ac:dyDescent="0.3"/>
    <row r="553" s="36" customFormat="1" x14ac:dyDescent="0.3"/>
    <row r="554" s="36" customFormat="1" x14ac:dyDescent="0.3"/>
    <row r="555" s="36" customFormat="1" x14ac:dyDescent="0.3"/>
    <row r="556" s="36" customFormat="1" x14ac:dyDescent="0.3"/>
    <row r="557" s="36" customFormat="1" x14ac:dyDescent="0.3"/>
    <row r="558" s="36" customFormat="1" x14ac:dyDescent="0.3"/>
    <row r="559" s="36" customFormat="1" x14ac:dyDescent="0.3"/>
    <row r="560" s="36" customFormat="1" x14ac:dyDescent="0.3"/>
    <row r="561" s="36" customFormat="1" x14ac:dyDescent="0.3"/>
    <row r="562" s="36" customFormat="1" x14ac:dyDescent="0.3"/>
    <row r="563" s="36" customFormat="1" x14ac:dyDescent="0.3"/>
    <row r="564" s="36" customFormat="1" x14ac:dyDescent="0.3"/>
    <row r="565" s="36" customFormat="1" x14ac:dyDescent="0.3"/>
    <row r="566" s="36" customFormat="1" x14ac:dyDescent="0.3"/>
    <row r="567" s="36" customFormat="1" x14ac:dyDescent="0.3"/>
    <row r="568" s="36" customFormat="1" x14ac:dyDescent="0.3"/>
    <row r="569" s="36" customFormat="1" x14ac:dyDescent="0.3"/>
    <row r="570" s="36" customFormat="1" x14ac:dyDescent="0.3"/>
    <row r="571" s="36" customFormat="1" x14ac:dyDescent="0.3"/>
    <row r="572" s="36" customFormat="1" x14ac:dyDescent="0.3"/>
    <row r="573" s="36" customFormat="1" x14ac:dyDescent="0.3"/>
    <row r="574" s="36" customFormat="1" x14ac:dyDescent="0.3"/>
    <row r="575" s="36" customFormat="1" x14ac:dyDescent="0.3"/>
    <row r="576" s="36" customFormat="1" x14ac:dyDescent="0.3"/>
    <row r="577" s="36" customFormat="1" x14ac:dyDescent="0.3"/>
    <row r="578" s="36" customFormat="1" x14ac:dyDescent="0.3"/>
    <row r="579" s="36" customFormat="1" x14ac:dyDescent="0.3"/>
    <row r="580" s="36" customFormat="1" x14ac:dyDescent="0.3"/>
    <row r="581" s="36" customFormat="1" x14ac:dyDescent="0.3"/>
    <row r="582" s="36" customFormat="1" x14ac:dyDescent="0.3"/>
    <row r="583" s="36" customFormat="1" x14ac:dyDescent="0.3"/>
    <row r="584" s="36" customFormat="1" x14ac:dyDescent="0.3"/>
    <row r="585" s="36" customFormat="1" x14ac:dyDescent="0.3"/>
    <row r="586" s="36" customFormat="1" x14ac:dyDescent="0.3"/>
    <row r="587" s="36" customFormat="1" x14ac:dyDescent="0.3"/>
    <row r="588" s="36" customFormat="1" x14ac:dyDescent="0.3"/>
    <row r="589" s="36" customFormat="1" x14ac:dyDescent="0.3"/>
    <row r="590" s="36" customFormat="1" x14ac:dyDescent="0.3"/>
    <row r="591" s="36" customFormat="1" x14ac:dyDescent="0.3"/>
    <row r="592" s="36" customFormat="1" x14ac:dyDescent="0.3"/>
    <row r="593" s="36" customFormat="1" x14ac:dyDescent="0.3"/>
    <row r="594" s="36" customFormat="1" x14ac:dyDescent="0.3"/>
    <row r="595" s="36" customFormat="1" x14ac:dyDescent="0.3"/>
    <row r="596" s="36" customFormat="1" x14ac:dyDescent="0.3"/>
    <row r="597" s="36" customFormat="1" x14ac:dyDescent="0.3"/>
    <row r="598" s="36" customFormat="1" x14ac:dyDescent="0.3"/>
    <row r="599" s="36" customFormat="1" x14ac:dyDescent="0.3"/>
    <row r="600" s="36" customFormat="1" x14ac:dyDescent="0.3"/>
    <row r="601" s="36" customFormat="1" x14ac:dyDescent="0.3"/>
    <row r="602" s="36" customFormat="1" x14ac:dyDescent="0.3"/>
    <row r="603" s="36" customFormat="1" x14ac:dyDescent="0.3"/>
    <row r="604" s="36" customFormat="1" x14ac:dyDescent="0.3"/>
    <row r="605" s="36" customFormat="1" x14ac:dyDescent="0.3"/>
    <row r="606" s="36" customFormat="1" x14ac:dyDescent="0.3"/>
    <row r="607" s="36" customFormat="1" x14ac:dyDescent="0.3"/>
    <row r="608" s="36" customFormat="1" x14ac:dyDescent="0.3"/>
    <row r="609" s="36" customFormat="1" x14ac:dyDescent="0.3"/>
    <row r="610" s="36" customFormat="1" x14ac:dyDescent="0.3"/>
    <row r="611" s="36" customFormat="1" x14ac:dyDescent="0.3"/>
    <row r="612" s="36" customFormat="1" x14ac:dyDescent="0.3"/>
    <row r="613" s="36" customFormat="1" x14ac:dyDescent="0.3"/>
    <row r="614" s="36" customFormat="1" x14ac:dyDescent="0.3"/>
    <row r="615" s="36" customFormat="1" x14ac:dyDescent="0.3"/>
    <row r="616" s="36" customFormat="1" x14ac:dyDescent="0.3"/>
    <row r="617" s="36" customFormat="1" x14ac:dyDescent="0.3"/>
    <row r="618" s="36" customFormat="1" x14ac:dyDescent="0.3"/>
    <row r="619" s="36" customFormat="1" x14ac:dyDescent="0.3"/>
    <row r="620" s="36" customFormat="1" x14ac:dyDescent="0.3"/>
    <row r="621" s="36" customFormat="1" x14ac:dyDescent="0.3"/>
    <row r="622" s="36" customFormat="1" x14ac:dyDescent="0.3"/>
    <row r="623" s="36" customFormat="1" x14ac:dyDescent="0.3"/>
    <row r="624" s="36" customFormat="1" x14ac:dyDescent="0.3"/>
    <row r="625" s="36" customFormat="1" x14ac:dyDescent="0.3"/>
    <row r="626" s="36" customFormat="1" x14ac:dyDescent="0.3"/>
    <row r="627" s="36" customFormat="1" x14ac:dyDescent="0.3"/>
    <row r="628" s="36" customFormat="1" x14ac:dyDescent="0.3"/>
    <row r="629" s="36" customFormat="1" x14ac:dyDescent="0.3"/>
    <row r="630" s="36" customFormat="1" x14ac:dyDescent="0.3"/>
    <row r="631" s="36" customFormat="1" x14ac:dyDescent="0.3"/>
    <row r="632" s="36" customFormat="1" x14ac:dyDescent="0.3"/>
    <row r="633" s="36" customFormat="1" x14ac:dyDescent="0.3"/>
    <row r="634" s="36" customFormat="1" x14ac:dyDescent="0.3"/>
    <row r="635" s="36" customFormat="1" x14ac:dyDescent="0.3"/>
    <row r="636" s="36" customFormat="1" x14ac:dyDescent="0.3"/>
    <row r="637" s="36" customFormat="1" x14ac:dyDescent="0.3"/>
    <row r="638" s="36" customFormat="1" x14ac:dyDescent="0.3"/>
    <row r="639" s="36" customFormat="1" x14ac:dyDescent="0.3"/>
    <row r="640" s="36" customFormat="1" x14ac:dyDescent="0.3"/>
    <row r="641" s="36" customFormat="1" x14ac:dyDescent="0.3"/>
    <row r="642" s="36" customFormat="1" x14ac:dyDescent="0.3"/>
    <row r="643" s="36" customFormat="1" x14ac:dyDescent="0.3"/>
    <row r="644" s="36" customFormat="1" x14ac:dyDescent="0.3"/>
    <row r="645" s="36" customFormat="1" x14ac:dyDescent="0.3"/>
    <row r="646" s="36" customFormat="1" x14ac:dyDescent="0.3"/>
    <row r="647" s="36" customFormat="1" x14ac:dyDescent="0.3"/>
    <row r="648" s="36" customFormat="1" x14ac:dyDescent="0.3"/>
    <row r="649" s="36" customFormat="1" x14ac:dyDescent="0.3"/>
    <row r="650" s="36" customFormat="1" x14ac:dyDescent="0.3"/>
    <row r="651" s="36" customFormat="1" x14ac:dyDescent="0.3"/>
    <row r="652" s="36" customFormat="1" x14ac:dyDescent="0.3"/>
    <row r="653" s="36" customFormat="1" x14ac:dyDescent="0.3"/>
    <row r="654" s="36" customFormat="1" x14ac:dyDescent="0.3"/>
    <row r="655" s="36" customFormat="1" x14ac:dyDescent="0.3"/>
    <row r="656" s="36" customFormat="1" x14ac:dyDescent="0.3"/>
    <row r="657" s="36" customFormat="1" x14ac:dyDescent="0.3"/>
    <row r="658" s="36" customFormat="1" x14ac:dyDescent="0.3"/>
    <row r="659" s="36" customFormat="1" x14ac:dyDescent="0.3"/>
    <row r="660" s="36" customFormat="1" x14ac:dyDescent="0.3"/>
    <row r="661" s="36" customFormat="1" x14ac:dyDescent="0.3"/>
    <row r="662" s="36" customFormat="1" x14ac:dyDescent="0.3"/>
    <row r="663" s="36" customFormat="1" x14ac:dyDescent="0.3"/>
    <row r="664" s="36" customFormat="1" x14ac:dyDescent="0.3"/>
    <row r="665" s="36" customFormat="1" x14ac:dyDescent="0.3"/>
    <row r="666" s="36" customFormat="1" x14ac:dyDescent="0.3"/>
    <row r="667" s="36" customFormat="1" x14ac:dyDescent="0.3"/>
    <row r="668" s="36" customFormat="1" x14ac:dyDescent="0.3"/>
    <row r="669" s="36" customFormat="1" x14ac:dyDescent="0.3"/>
    <row r="670" s="36" customFormat="1" x14ac:dyDescent="0.3"/>
    <row r="671" s="36" customFormat="1" x14ac:dyDescent="0.3"/>
    <row r="672" s="36" customFormat="1" x14ac:dyDescent="0.3"/>
    <row r="673" s="36" customFormat="1" x14ac:dyDescent="0.3"/>
    <row r="674" s="36" customFormat="1" x14ac:dyDescent="0.3"/>
    <row r="675" s="36" customFormat="1" x14ac:dyDescent="0.3"/>
    <row r="676" s="36" customFormat="1" x14ac:dyDescent="0.3"/>
    <row r="677" s="36" customFormat="1" x14ac:dyDescent="0.3"/>
    <row r="678" s="36" customFormat="1" x14ac:dyDescent="0.3"/>
    <row r="679" s="36" customFormat="1" x14ac:dyDescent="0.3"/>
    <row r="680" s="36" customFormat="1" x14ac:dyDescent="0.3"/>
    <row r="681" s="36" customFormat="1" x14ac:dyDescent="0.3"/>
    <row r="682" s="36" customFormat="1" x14ac:dyDescent="0.3"/>
    <row r="683" s="36" customFormat="1" x14ac:dyDescent="0.3"/>
    <row r="684" s="36" customFormat="1" x14ac:dyDescent="0.3"/>
    <row r="685" s="36" customFormat="1" x14ac:dyDescent="0.3"/>
    <row r="686" s="36" customFormat="1" x14ac:dyDescent="0.3"/>
    <row r="687" s="36" customFormat="1" x14ac:dyDescent="0.3"/>
    <row r="688" s="36" customFormat="1" x14ac:dyDescent="0.3"/>
    <row r="689" s="36" customFormat="1" x14ac:dyDescent="0.3"/>
    <row r="690" s="36" customFormat="1" x14ac:dyDescent="0.3"/>
    <row r="691" s="36" customFormat="1" x14ac:dyDescent="0.3"/>
    <row r="692" s="36" customFormat="1" x14ac:dyDescent="0.3"/>
    <row r="693" s="36" customFormat="1" x14ac:dyDescent="0.3"/>
    <row r="694" s="36" customFormat="1" x14ac:dyDescent="0.3"/>
    <row r="695" s="36" customFormat="1" x14ac:dyDescent="0.3"/>
    <row r="696" s="36" customFormat="1" x14ac:dyDescent="0.3"/>
    <row r="697" s="36" customFormat="1" x14ac:dyDescent="0.3"/>
    <row r="698" s="36" customFormat="1" x14ac:dyDescent="0.3"/>
    <row r="699" s="36" customFormat="1" x14ac:dyDescent="0.3"/>
    <row r="700" s="36" customFormat="1" x14ac:dyDescent="0.3"/>
    <row r="701" s="36" customFormat="1" x14ac:dyDescent="0.3"/>
    <row r="702" s="36" customFormat="1" x14ac:dyDescent="0.3"/>
    <row r="703" s="36" customFormat="1" x14ac:dyDescent="0.3"/>
    <row r="704" s="36" customFormat="1" x14ac:dyDescent="0.3"/>
    <row r="705" s="36" customFormat="1" x14ac:dyDescent="0.3"/>
    <row r="706" s="36" customFormat="1" x14ac:dyDescent="0.3"/>
    <row r="707" s="36" customFormat="1" x14ac:dyDescent="0.3"/>
    <row r="708" s="36" customFormat="1" x14ac:dyDescent="0.3"/>
    <row r="709" s="36" customFormat="1" x14ac:dyDescent="0.3"/>
    <row r="710" s="36" customFormat="1" x14ac:dyDescent="0.3"/>
    <row r="711" s="36" customFormat="1" x14ac:dyDescent="0.3"/>
    <row r="712" s="36" customFormat="1" x14ac:dyDescent="0.3"/>
    <row r="713" s="36" customFormat="1" x14ac:dyDescent="0.3"/>
    <row r="714" s="36" customFormat="1" x14ac:dyDescent="0.3"/>
    <row r="715" s="36" customFormat="1" x14ac:dyDescent="0.3"/>
    <row r="716" s="36" customFormat="1" x14ac:dyDescent="0.3"/>
    <row r="717" s="36" customFormat="1" x14ac:dyDescent="0.3"/>
    <row r="718" s="36" customFormat="1" x14ac:dyDescent="0.3"/>
    <row r="719" s="36" customFormat="1" x14ac:dyDescent="0.3"/>
    <row r="720" s="36" customFormat="1" x14ac:dyDescent="0.3"/>
    <row r="721" s="36" customFormat="1" x14ac:dyDescent="0.3"/>
    <row r="722" s="36" customFormat="1" x14ac:dyDescent="0.3"/>
    <row r="723" s="36" customFormat="1" x14ac:dyDescent="0.3"/>
    <row r="724" s="36" customFormat="1" x14ac:dyDescent="0.3"/>
    <row r="725" s="36" customFormat="1" x14ac:dyDescent="0.3"/>
    <row r="726" s="36" customFormat="1" x14ac:dyDescent="0.3"/>
    <row r="727" s="36" customFormat="1" x14ac:dyDescent="0.3"/>
    <row r="728" s="36" customFormat="1" x14ac:dyDescent="0.3"/>
    <row r="729" s="36" customFormat="1" x14ac:dyDescent="0.3"/>
    <row r="730" s="36" customFormat="1" x14ac:dyDescent="0.3"/>
    <row r="731" s="36" customFormat="1" x14ac:dyDescent="0.3"/>
    <row r="732" s="36" customFormat="1" x14ac:dyDescent="0.3"/>
    <row r="733" s="36" customFormat="1" x14ac:dyDescent="0.3"/>
    <row r="734" s="36" customFormat="1" x14ac:dyDescent="0.3"/>
    <row r="735" s="36" customFormat="1" x14ac:dyDescent="0.3"/>
    <row r="736" s="36" customFormat="1" x14ac:dyDescent="0.3"/>
    <row r="737" s="36" customFormat="1" x14ac:dyDescent="0.3"/>
    <row r="738" s="36" customFormat="1" x14ac:dyDescent="0.3"/>
    <row r="739" s="36" customFormat="1" x14ac:dyDescent="0.3"/>
    <row r="740" s="36" customFormat="1" x14ac:dyDescent="0.3"/>
    <row r="741" s="36" customFormat="1" x14ac:dyDescent="0.3"/>
    <row r="742" s="36" customFormat="1" x14ac:dyDescent="0.3"/>
    <row r="743" s="36" customFormat="1" x14ac:dyDescent="0.3"/>
    <row r="744" s="36" customFormat="1" x14ac:dyDescent="0.3"/>
    <row r="745" s="36" customFormat="1" x14ac:dyDescent="0.3"/>
    <row r="746" s="36" customFormat="1" x14ac:dyDescent="0.3"/>
    <row r="747" s="36" customFormat="1" x14ac:dyDescent="0.3"/>
    <row r="748" s="36" customFormat="1" x14ac:dyDescent="0.3"/>
    <row r="749" s="36" customFormat="1" x14ac:dyDescent="0.3"/>
    <row r="750" s="36" customFormat="1" x14ac:dyDescent="0.3"/>
    <row r="751" s="36" customFormat="1" x14ac:dyDescent="0.3"/>
    <row r="752" s="36" customFormat="1" x14ac:dyDescent="0.3"/>
    <row r="753" s="36" customFormat="1" x14ac:dyDescent="0.3"/>
    <row r="754" s="36" customFormat="1" x14ac:dyDescent="0.3"/>
    <row r="755" s="36" customFormat="1" x14ac:dyDescent="0.3"/>
    <row r="756" s="36" customFormat="1" x14ac:dyDescent="0.3"/>
    <row r="757" s="36" customFormat="1" x14ac:dyDescent="0.3"/>
    <row r="758" s="36" customFormat="1" x14ac:dyDescent="0.3"/>
    <row r="759" s="36" customFormat="1" x14ac:dyDescent="0.3"/>
    <row r="760" s="36" customFormat="1" x14ac:dyDescent="0.3"/>
    <row r="761" s="36" customFormat="1" x14ac:dyDescent="0.3"/>
    <row r="762" s="36" customFormat="1" x14ac:dyDescent="0.3"/>
    <row r="763" s="36" customFormat="1" x14ac:dyDescent="0.3"/>
    <row r="764" s="36" customFormat="1" x14ac:dyDescent="0.3"/>
    <row r="765" s="36" customFormat="1" x14ac:dyDescent="0.3"/>
    <row r="766" s="36" customFormat="1" x14ac:dyDescent="0.3"/>
    <row r="767" s="36" customFormat="1" x14ac:dyDescent="0.3"/>
    <row r="768" s="36" customFormat="1" x14ac:dyDescent="0.3"/>
    <row r="769" s="36" customFormat="1" x14ac:dyDescent="0.3"/>
    <row r="770" s="36" customFormat="1" x14ac:dyDescent="0.3"/>
    <row r="771" s="36" customFormat="1" x14ac:dyDescent="0.3"/>
    <row r="772" s="36" customFormat="1" x14ac:dyDescent="0.3"/>
    <row r="773" s="36" customFormat="1" x14ac:dyDescent="0.3"/>
    <row r="774" s="36" customFormat="1" x14ac:dyDescent="0.3"/>
    <row r="775" s="36" customFormat="1" x14ac:dyDescent="0.3"/>
    <row r="776" s="36" customFormat="1" x14ac:dyDescent="0.3"/>
    <row r="777" s="36" customFormat="1" x14ac:dyDescent="0.3"/>
    <row r="778" s="36" customFormat="1" x14ac:dyDescent="0.3"/>
    <row r="779" s="36" customFormat="1" x14ac:dyDescent="0.3"/>
    <row r="780" s="36" customFormat="1" x14ac:dyDescent="0.3"/>
    <row r="781" s="36" customFormat="1" x14ac:dyDescent="0.3"/>
    <row r="782" s="36" customFormat="1" x14ac:dyDescent="0.3"/>
    <row r="783" s="36" customFormat="1" x14ac:dyDescent="0.3"/>
    <row r="784" s="36" customFormat="1" x14ac:dyDescent="0.3"/>
    <row r="785" s="36" customFormat="1" x14ac:dyDescent="0.3"/>
    <row r="786" s="36" customFormat="1" x14ac:dyDescent="0.3"/>
    <row r="787" s="36" customFormat="1" x14ac:dyDescent="0.3"/>
    <row r="788" s="36" customFormat="1" x14ac:dyDescent="0.3"/>
    <row r="789" s="36" customFormat="1" x14ac:dyDescent="0.3"/>
    <row r="790" s="36" customFormat="1" x14ac:dyDescent="0.3"/>
    <row r="791" s="36" customFormat="1" x14ac:dyDescent="0.3"/>
    <row r="792" s="36" customFormat="1" x14ac:dyDescent="0.3"/>
    <row r="793" s="36" customFormat="1" x14ac:dyDescent="0.3"/>
    <row r="794" s="36" customFormat="1" x14ac:dyDescent="0.3"/>
    <row r="795" s="36" customFormat="1" x14ac:dyDescent="0.3"/>
    <row r="796" s="36" customFormat="1" x14ac:dyDescent="0.3"/>
    <row r="797" s="36" customFormat="1" x14ac:dyDescent="0.3"/>
    <row r="798" s="36" customFormat="1" x14ac:dyDescent="0.3"/>
    <row r="799" s="36" customFormat="1" x14ac:dyDescent="0.3"/>
    <row r="800" s="36" customFormat="1" x14ac:dyDescent="0.3"/>
    <row r="801" s="36" customFormat="1" x14ac:dyDescent="0.3"/>
    <row r="802" s="36" customFormat="1" x14ac:dyDescent="0.3"/>
    <row r="803" s="36" customFormat="1" x14ac:dyDescent="0.3"/>
    <row r="804" s="36" customFormat="1" x14ac:dyDescent="0.3"/>
    <row r="805" s="36" customFormat="1" x14ac:dyDescent="0.3"/>
    <row r="806" s="36" customFormat="1" x14ac:dyDescent="0.3"/>
    <row r="807" s="36" customFormat="1" x14ac:dyDescent="0.3"/>
    <row r="808" s="36" customFormat="1" x14ac:dyDescent="0.3"/>
    <row r="809" s="36" customFormat="1" x14ac:dyDescent="0.3"/>
    <row r="810" s="36" customFormat="1" x14ac:dyDescent="0.3"/>
    <row r="811" s="36" customFormat="1" x14ac:dyDescent="0.3"/>
    <row r="812" s="36" customFormat="1" x14ac:dyDescent="0.3"/>
    <row r="813" s="36" customFormat="1" x14ac:dyDescent="0.3"/>
    <row r="814" s="36" customFormat="1" x14ac:dyDescent="0.3"/>
    <row r="815" s="36" customFormat="1" x14ac:dyDescent="0.3"/>
    <row r="816" s="36" customFormat="1" x14ac:dyDescent="0.3"/>
    <row r="817" s="36" customFormat="1" x14ac:dyDescent="0.3"/>
    <row r="818" s="36" customFormat="1" x14ac:dyDescent="0.3"/>
    <row r="819" s="36" customFormat="1" x14ac:dyDescent="0.3"/>
    <row r="820" s="36" customFormat="1" x14ac:dyDescent="0.3"/>
    <row r="821" s="36" customFormat="1" x14ac:dyDescent="0.3"/>
    <row r="822" s="36" customFormat="1" x14ac:dyDescent="0.3"/>
    <row r="823" s="36" customFormat="1" x14ac:dyDescent="0.3"/>
    <row r="824" s="36" customFormat="1" x14ac:dyDescent="0.3"/>
    <row r="825" s="36" customFormat="1" x14ac:dyDescent="0.3"/>
    <row r="826" s="36" customFormat="1" x14ac:dyDescent="0.3"/>
    <row r="827" s="36" customFormat="1" x14ac:dyDescent="0.3"/>
    <row r="828" s="36" customFormat="1" x14ac:dyDescent="0.3"/>
    <row r="829" s="36" customFormat="1" x14ac:dyDescent="0.3"/>
    <row r="830" s="36" customFormat="1" x14ac:dyDescent="0.3"/>
    <row r="831" s="36" customFormat="1" x14ac:dyDescent="0.3"/>
    <row r="832" s="36" customFormat="1" x14ac:dyDescent="0.3"/>
    <row r="833" s="36" customFormat="1" x14ac:dyDescent="0.3"/>
    <row r="834" s="36" customFormat="1" x14ac:dyDescent="0.3"/>
    <row r="835" s="36" customFormat="1" x14ac:dyDescent="0.3"/>
    <row r="836" s="36" customFormat="1" x14ac:dyDescent="0.3"/>
    <row r="837" s="36" customFormat="1" x14ac:dyDescent="0.3"/>
    <row r="838" s="36" customFormat="1" x14ac:dyDescent="0.3"/>
    <row r="839" s="36" customFormat="1" x14ac:dyDescent="0.3"/>
    <row r="840" s="36" customFormat="1" x14ac:dyDescent="0.3"/>
    <row r="841" s="36" customFormat="1" x14ac:dyDescent="0.3"/>
    <row r="842" s="36" customFormat="1" x14ac:dyDescent="0.3"/>
    <row r="843" s="36" customFormat="1" x14ac:dyDescent="0.3"/>
    <row r="844" s="36" customFormat="1" x14ac:dyDescent="0.3"/>
    <row r="845" s="36" customFormat="1" x14ac:dyDescent="0.3"/>
    <row r="846" s="36" customFormat="1" x14ac:dyDescent="0.3"/>
    <row r="847" s="36" customFormat="1" x14ac:dyDescent="0.3"/>
    <row r="848" s="36" customFormat="1" x14ac:dyDescent="0.3"/>
    <row r="849" s="36" customFormat="1" x14ac:dyDescent="0.3"/>
    <row r="850" s="36" customFormat="1" x14ac:dyDescent="0.3"/>
    <row r="851" s="36" customFormat="1" x14ac:dyDescent="0.3"/>
    <row r="852" s="36" customFormat="1" x14ac:dyDescent="0.3"/>
    <row r="853" s="36" customFormat="1" x14ac:dyDescent="0.3"/>
    <row r="854" s="36" customFormat="1" x14ac:dyDescent="0.3"/>
    <row r="855" s="36" customFormat="1" x14ac:dyDescent="0.3"/>
    <row r="856" s="36" customFormat="1" x14ac:dyDescent="0.3"/>
    <row r="857" s="36" customFormat="1" x14ac:dyDescent="0.3"/>
    <row r="858" s="36" customFormat="1" x14ac:dyDescent="0.3"/>
    <row r="859" s="36" customFormat="1" x14ac:dyDescent="0.3"/>
    <row r="860" s="36" customFormat="1" x14ac:dyDescent="0.3"/>
    <row r="861" s="36" customFormat="1" x14ac:dyDescent="0.3"/>
    <row r="862" s="36" customFormat="1" x14ac:dyDescent="0.3"/>
    <row r="863" s="36" customFormat="1" x14ac:dyDescent="0.3"/>
    <row r="864" s="36" customFormat="1" x14ac:dyDescent="0.3"/>
    <row r="865" s="36" customFormat="1" x14ac:dyDescent="0.3"/>
    <row r="866" s="36" customFormat="1" x14ac:dyDescent="0.3"/>
    <row r="867" s="36" customFormat="1" x14ac:dyDescent="0.3"/>
    <row r="868" s="36" customFormat="1" x14ac:dyDescent="0.3"/>
    <row r="869" s="36" customFormat="1" x14ac:dyDescent="0.3"/>
    <row r="870" s="36" customFormat="1" x14ac:dyDescent="0.3"/>
    <row r="871" s="36" customFormat="1" x14ac:dyDescent="0.3"/>
    <row r="872" s="36" customFormat="1" x14ac:dyDescent="0.3"/>
    <row r="873" s="36" customFormat="1" x14ac:dyDescent="0.3"/>
    <row r="874" s="36" customFormat="1" x14ac:dyDescent="0.3"/>
    <row r="875" s="36" customFormat="1" x14ac:dyDescent="0.3"/>
    <row r="876" s="36" customFormat="1" x14ac:dyDescent="0.3"/>
    <row r="877" s="36" customFormat="1" x14ac:dyDescent="0.3"/>
    <row r="878" s="36" customFormat="1" x14ac:dyDescent="0.3"/>
    <row r="879" s="36" customFormat="1" x14ac:dyDescent="0.3"/>
    <row r="880" s="36" customFormat="1" x14ac:dyDescent="0.3"/>
    <row r="881" s="36" customFormat="1" x14ac:dyDescent="0.3"/>
    <row r="882" s="36" customFormat="1" x14ac:dyDescent="0.3"/>
    <row r="883" s="36" customFormat="1" x14ac:dyDescent="0.3"/>
    <row r="884" s="36" customFormat="1" x14ac:dyDescent="0.3"/>
    <row r="885" s="36" customFormat="1" x14ac:dyDescent="0.3"/>
    <row r="886" s="36" customFormat="1" x14ac:dyDescent="0.3"/>
    <row r="887" s="36" customFormat="1" x14ac:dyDescent="0.3"/>
    <row r="888" s="36" customFormat="1" x14ac:dyDescent="0.3"/>
    <row r="889" s="36" customFormat="1" x14ac:dyDescent="0.3"/>
    <row r="890" s="36" customFormat="1" x14ac:dyDescent="0.3"/>
    <row r="891" s="36" customFormat="1" x14ac:dyDescent="0.3"/>
    <row r="892" s="36" customFormat="1" x14ac:dyDescent="0.3"/>
    <row r="893" s="36" customFormat="1" x14ac:dyDescent="0.3"/>
    <row r="894" s="36" customFormat="1" x14ac:dyDescent="0.3"/>
    <row r="895" s="36" customFormat="1" x14ac:dyDescent="0.3"/>
    <row r="896" s="36" customFormat="1" x14ac:dyDescent="0.3"/>
    <row r="897" s="36" customFormat="1" x14ac:dyDescent="0.3"/>
    <row r="898" s="36" customFormat="1" x14ac:dyDescent="0.3"/>
    <row r="899" s="36" customFormat="1" x14ac:dyDescent="0.3"/>
    <row r="900" s="36" customFormat="1" x14ac:dyDescent="0.3"/>
    <row r="901" s="36" customFormat="1" x14ac:dyDescent="0.3"/>
    <row r="902" s="36" customFormat="1" x14ac:dyDescent="0.3"/>
    <row r="903" s="36" customFormat="1" x14ac:dyDescent="0.3"/>
    <row r="904" s="36" customFormat="1" x14ac:dyDescent="0.3"/>
    <row r="905" s="36" customFormat="1" x14ac:dyDescent="0.3"/>
    <row r="906" s="36" customFormat="1" x14ac:dyDescent="0.3"/>
    <row r="907" s="36" customFormat="1" x14ac:dyDescent="0.3"/>
    <row r="908" s="36" customFormat="1" x14ac:dyDescent="0.3"/>
    <row r="909" s="36" customFormat="1" x14ac:dyDescent="0.3"/>
    <row r="910" s="36" customFormat="1" x14ac:dyDescent="0.3"/>
    <row r="911" s="36" customFormat="1" x14ac:dyDescent="0.3"/>
    <row r="912" s="36" customFormat="1" x14ac:dyDescent="0.3"/>
    <row r="913" s="36" customFormat="1" x14ac:dyDescent="0.3"/>
    <row r="914" s="36" customFormat="1" x14ac:dyDescent="0.3"/>
    <row r="915" s="36" customFormat="1" x14ac:dyDescent="0.3"/>
    <row r="916" s="36" customFormat="1" x14ac:dyDescent="0.3"/>
    <row r="917" s="36" customFormat="1" x14ac:dyDescent="0.3"/>
    <row r="918" s="36" customFormat="1" x14ac:dyDescent="0.3"/>
    <row r="919" s="36" customFormat="1" x14ac:dyDescent="0.3"/>
    <row r="920" s="36" customFormat="1" x14ac:dyDescent="0.3"/>
    <row r="921" s="36" customFormat="1" x14ac:dyDescent="0.3"/>
    <row r="922" s="36" customFormat="1" x14ac:dyDescent="0.3"/>
    <row r="923" s="36" customFormat="1" x14ac:dyDescent="0.3"/>
    <row r="924" s="36" customFormat="1" x14ac:dyDescent="0.3"/>
    <row r="925" s="36" customFormat="1" x14ac:dyDescent="0.3"/>
    <row r="926" s="36" customFormat="1" x14ac:dyDescent="0.3"/>
    <row r="927" s="36" customFormat="1" x14ac:dyDescent="0.3"/>
    <row r="928" s="36" customFormat="1" x14ac:dyDescent="0.3"/>
    <row r="929" s="36" customFormat="1" x14ac:dyDescent="0.3"/>
    <row r="930" s="36" customFormat="1" x14ac:dyDescent="0.3"/>
    <row r="931" s="36" customFormat="1" x14ac:dyDescent="0.3"/>
    <row r="932" s="36" customFormat="1" x14ac:dyDescent="0.3"/>
    <row r="933" s="36" customFormat="1" x14ac:dyDescent="0.3"/>
    <row r="934" s="36" customFormat="1" x14ac:dyDescent="0.3"/>
    <row r="935" s="36" customFormat="1" x14ac:dyDescent="0.3"/>
    <row r="936" s="36" customFormat="1" x14ac:dyDescent="0.3"/>
    <row r="937" s="36" customFormat="1" x14ac:dyDescent="0.3"/>
    <row r="938" s="36" customFormat="1" x14ac:dyDescent="0.3"/>
    <row r="939" s="36" customFormat="1" x14ac:dyDescent="0.3"/>
    <row r="940" s="36" customFormat="1" x14ac:dyDescent="0.3"/>
    <row r="941" s="36" customFormat="1" x14ac:dyDescent="0.3"/>
    <row r="942" s="36" customFormat="1" x14ac:dyDescent="0.3"/>
    <row r="943" s="36" customFormat="1" x14ac:dyDescent="0.3"/>
    <row r="944" s="36" customFormat="1" x14ac:dyDescent="0.3"/>
    <row r="945" s="36" customFormat="1" x14ac:dyDescent="0.3"/>
    <row r="946" s="36" customFormat="1" x14ac:dyDescent="0.3"/>
    <row r="947" s="36" customFormat="1" x14ac:dyDescent="0.3"/>
    <row r="948" s="36" customFormat="1" x14ac:dyDescent="0.3"/>
    <row r="949" s="36" customFormat="1" x14ac:dyDescent="0.3"/>
    <row r="950" s="36" customFormat="1" x14ac:dyDescent="0.3"/>
    <row r="951" s="36" customFormat="1" x14ac:dyDescent="0.3"/>
    <row r="952" s="36" customFormat="1" x14ac:dyDescent="0.3"/>
    <row r="953" s="36" customFormat="1" x14ac:dyDescent="0.3"/>
    <row r="954" s="36" customFormat="1" x14ac:dyDescent="0.3"/>
    <row r="955" s="36" customFormat="1" x14ac:dyDescent="0.3"/>
    <row r="956" s="36" customFormat="1" x14ac:dyDescent="0.3"/>
    <row r="957" s="36" customFormat="1" x14ac:dyDescent="0.3"/>
    <row r="958" s="36" customFormat="1" x14ac:dyDescent="0.3"/>
    <row r="959" s="36" customFormat="1" x14ac:dyDescent="0.3"/>
    <row r="960" s="36" customFormat="1" x14ac:dyDescent="0.3"/>
    <row r="961" s="36" customFormat="1" x14ac:dyDescent="0.3"/>
    <row r="962" s="36" customFormat="1" x14ac:dyDescent="0.3"/>
    <row r="963" s="36" customFormat="1" x14ac:dyDescent="0.3"/>
    <row r="964" s="36" customFormat="1" x14ac:dyDescent="0.3"/>
    <row r="965" s="36" customFormat="1" x14ac:dyDescent="0.3"/>
    <row r="966" s="36" customFormat="1" x14ac:dyDescent="0.3"/>
    <row r="967" s="36" customFormat="1" x14ac:dyDescent="0.3"/>
    <row r="968" s="36" customFormat="1" x14ac:dyDescent="0.3"/>
    <row r="969" s="36" customFormat="1" x14ac:dyDescent="0.3"/>
    <row r="970" s="36" customFormat="1" x14ac:dyDescent="0.3"/>
    <row r="971" s="36" customFormat="1" x14ac:dyDescent="0.3"/>
    <row r="972" s="36" customFormat="1" x14ac:dyDescent="0.3"/>
    <row r="973" s="36" customFormat="1" x14ac:dyDescent="0.3"/>
    <row r="974" s="36" customFormat="1" x14ac:dyDescent="0.3"/>
    <row r="975" s="36" customFormat="1" x14ac:dyDescent="0.3"/>
    <row r="976" s="36" customFormat="1" x14ac:dyDescent="0.3"/>
    <row r="977" s="36" customFormat="1" x14ac:dyDescent="0.3"/>
    <row r="978" s="36" customFormat="1" x14ac:dyDescent="0.3"/>
    <row r="979" s="36" customFormat="1" x14ac:dyDescent="0.3"/>
    <row r="980" s="36" customFormat="1" x14ac:dyDescent="0.3"/>
    <row r="981" s="36" customFormat="1" x14ac:dyDescent="0.3"/>
    <row r="982" s="36" customFormat="1" x14ac:dyDescent="0.3"/>
    <row r="983" s="36" customFormat="1" x14ac:dyDescent="0.3"/>
    <row r="984" s="36" customFormat="1" x14ac:dyDescent="0.3"/>
    <row r="985" s="36" customFormat="1" x14ac:dyDescent="0.3"/>
    <row r="986" s="36" customFormat="1" x14ac:dyDescent="0.3"/>
    <row r="987" s="36" customFormat="1" x14ac:dyDescent="0.3"/>
    <row r="988" s="36" customFormat="1" x14ac:dyDescent="0.3"/>
    <row r="989" s="36" customFormat="1" x14ac:dyDescent="0.3"/>
    <row r="990" s="36" customFormat="1" x14ac:dyDescent="0.3"/>
    <row r="991" s="36" customFormat="1" x14ac:dyDescent="0.3"/>
    <row r="992" s="36" customFormat="1" x14ac:dyDescent="0.3"/>
    <row r="993" s="36" customFormat="1" x14ac:dyDescent="0.3"/>
    <row r="994" s="36" customFormat="1" x14ac:dyDescent="0.3"/>
  </sheetData>
  <mergeCells count="2920">
    <mergeCell ref="A1:N1"/>
    <mergeCell ref="A2:B2"/>
    <mergeCell ref="C2:D2"/>
    <mergeCell ref="E2:F2"/>
    <mergeCell ref="G2:H2"/>
    <mergeCell ref="I2:J2"/>
    <mergeCell ref="K2:L2"/>
    <mergeCell ref="M2:N2"/>
    <mergeCell ref="M5:N5"/>
    <mergeCell ref="A6:B6"/>
    <mergeCell ref="C6:D6"/>
    <mergeCell ref="E6:F6"/>
    <mergeCell ref="G6:H6"/>
    <mergeCell ref="I6:J6"/>
    <mergeCell ref="K6:L6"/>
    <mergeCell ref="M6:N6"/>
    <mergeCell ref="A5:B5"/>
    <mergeCell ref="C5:D5"/>
    <mergeCell ref="E5:F5"/>
    <mergeCell ref="G5:H5"/>
    <mergeCell ref="I5:J5"/>
    <mergeCell ref="K5:L5"/>
    <mergeCell ref="M3:N3"/>
    <mergeCell ref="A4:B4"/>
    <mergeCell ref="C4:D4"/>
    <mergeCell ref="E4:F4"/>
    <mergeCell ref="G4:H4"/>
    <mergeCell ref="I4:J4"/>
    <mergeCell ref="K4:L4"/>
    <mergeCell ref="M4:N4"/>
    <mergeCell ref="A3:B3"/>
    <mergeCell ref="C3:D3"/>
    <mergeCell ref="E3:F3"/>
    <mergeCell ref="G3:H3"/>
    <mergeCell ref="I3:J3"/>
    <mergeCell ref="K3:L3"/>
    <mergeCell ref="M9:N9"/>
    <mergeCell ref="A10:B10"/>
    <mergeCell ref="C10:D10"/>
    <mergeCell ref="E10:F10"/>
    <mergeCell ref="G10:H10"/>
    <mergeCell ref="I10:J10"/>
    <mergeCell ref="K10:L10"/>
    <mergeCell ref="M10:N10"/>
    <mergeCell ref="A9:B9"/>
    <mergeCell ref="C9:D9"/>
    <mergeCell ref="E9:F9"/>
    <mergeCell ref="G9:H9"/>
    <mergeCell ref="I9:J9"/>
    <mergeCell ref="K9:L9"/>
    <mergeCell ref="M7:N7"/>
    <mergeCell ref="A8:B8"/>
    <mergeCell ref="C8:D8"/>
    <mergeCell ref="E8:F8"/>
    <mergeCell ref="G8:H8"/>
    <mergeCell ref="I8:J8"/>
    <mergeCell ref="K8:L8"/>
    <mergeCell ref="M8:N8"/>
    <mergeCell ref="A7:B7"/>
    <mergeCell ref="C7:D7"/>
    <mergeCell ref="E7:F7"/>
    <mergeCell ref="G7:H7"/>
    <mergeCell ref="I7:J7"/>
    <mergeCell ref="K7:L7"/>
    <mergeCell ref="M13:N13"/>
    <mergeCell ref="A14:B14"/>
    <mergeCell ref="C14:D14"/>
    <mergeCell ref="E14:F14"/>
    <mergeCell ref="G14:H14"/>
    <mergeCell ref="I14:J14"/>
    <mergeCell ref="K14:L14"/>
    <mergeCell ref="M14:N14"/>
    <mergeCell ref="A13:B13"/>
    <mergeCell ref="C13:D13"/>
    <mergeCell ref="E13:F13"/>
    <mergeCell ref="G13:H13"/>
    <mergeCell ref="I13:J13"/>
    <mergeCell ref="K13:L13"/>
    <mergeCell ref="M11:N11"/>
    <mergeCell ref="A12:B12"/>
    <mergeCell ref="C12:D12"/>
    <mergeCell ref="E12:F12"/>
    <mergeCell ref="G12:H12"/>
    <mergeCell ref="I12:J12"/>
    <mergeCell ref="K12:L12"/>
    <mergeCell ref="M12:N12"/>
    <mergeCell ref="A11:B11"/>
    <mergeCell ref="C11:D11"/>
    <mergeCell ref="E11:F11"/>
    <mergeCell ref="G11:H11"/>
    <mergeCell ref="I11:J11"/>
    <mergeCell ref="K11:L11"/>
    <mergeCell ref="M17:N17"/>
    <mergeCell ref="A18:B18"/>
    <mergeCell ref="C18:D18"/>
    <mergeCell ref="E18:F18"/>
    <mergeCell ref="G18:H18"/>
    <mergeCell ref="I18:J18"/>
    <mergeCell ref="K18:L18"/>
    <mergeCell ref="M18:N18"/>
    <mergeCell ref="A17:B17"/>
    <mergeCell ref="C17:D17"/>
    <mergeCell ref="E17:F17"/>
    <mergeCell ref="G17:H17"/>
    <mergeCell ref="I17:J17"/>
    <mergeCell ref="K17:L17"/>
    <mergeCell ref="M15:N15"/>
    <mergeCell ref="A16:B16"/>
    <mergeCell ref="C16:D16"/>
    <mergeCell ref="E16:F16"/>
    <mergeCell ref="G16:H16"/>
    <mergeCell ref="I16:J16"/>
    <mergeCell ref="K16:L16"/>
    <mergeCell ref="M16:N16"/>
    <mergeCell ref="A15:B15"/>
    <mergeCell ref="C15:D15"/>
    <mergeCell ref="E15:F15"/>
    <mergeCell ref="G15:H15"/>
    <mergeCell ref="I15:J15"/>
    <mergeCell ref="K15:L15"/>
    <mergeCell ref="M21:N21"/>
    <mergeCell ref="A22:B22"/>
    <mergeCell ref="C22:D22"/>
    <mergeCell ref="E22:F22"/>
    <mergeCell ref="G22:H22"/>
    <mergeCell ref="I22:J22"/>
    <mergeCell ref="K22:L22"/>
    <mergeCell ref="M22:N22"/>
    <mergeCell ref="A21:B21"/>
    <mergeCell ref="C21:D21"/>
    <mergeCell ref="E21:F21"/>
    <mergeCell ref="G21:H21"/>
    <mergeCell ref="I21:J21"/>
    <mergeCell ref="K21:L21"/>
    <mergeCell ref="M19:N19"/>
    <mergeCell ref="A20:B20"/>
    <mergeCell ref="C20:D20"/>
    <mergeCell ref="E20:F20"/>
    <mergeCell ref="G20:H20"/>
    <mergeCell ref="I20:J20"/>
    <mergeCell ref="K20:L20"/>
    <mergeCell ref="M20:N20"/>
    <mergeCell ref="A19:B19"/>
    <mergeCell ref="C19:D19"/>
    <mergeCell ref="E19:F19"/>
    <mergeCell ref="G19:H19"/>
    <mergeCell ref="I19:J19"/>
    <mergeCell ref="K19:L19"/>
    <mergeCell ref="M25:N25"/>
    <mergeCell ref="A26:B26"/>
    <mergeCell ref="C26:D26"/>
    <mergeCell ref="E26:F26"/>
    <mergeCell ref="G26:H26"/>
    <mergeCell ref="I26:J26"/>
    <mergeCell ref="K26:L26"/>
    <mergeCell ref="M26:N26"/>
    <mergeCell ref="A25:B25"/>
    <mergeCell ref="C25:D25"/>
    <mergeCell ref="E25:F25"/>
    <mergeCell ref="G25:H25"/>
    <mergeCell ref="I25:J25"/>
    <mergeCell ref="K25:L25"/>
    <mergeCell ref="M23:N23"/>
    <mergeCell ref="A24:B24"/>
    <mergeCell ref="C24:D24"/>
    <mergeCell ref="E24:F24"/>
    <mergeCell ref="G24:H24"/>
    <mergeCell ref="I24:J24"/>
    <mergeCell ref="K24:L24"/>
    <mergeCell ref="M24:N24"/>
    <mergeCell ref="A23:B23"/>
    <mergeCell ref="C23:D23"/>
    <mergeCell ref="E23:F23"/>
    <mergeCell ref="G23:H23"/>
    <mergeCell ref="I23:J23"/>
    <mergeCell ref="K23:L23"/>
    <mergeCell ref="M29:N29"/>
    <mergeCell ref="A30:B30"/>
    <mergeCell ref="C30:D30"/>
    <mergeCell ref="E30:F30"/>
    <mergeCell ref="G30:H30"/>
    <mergeCell ref="I30:J30"/>
    <mergeCell ref="K30:L30"/>
    <mergeCell ref="M30:N30"/>
    <mergeCell ref="A29:B29"/>
    <mergeCell ref="C29:D29"/>
    <mergeCell ref="E29:F29"/>
    <mergeCell ref="G29:H29"/>
    <mergeCell ref="I29:J29"/>
    <mergeCell ref="K29:L29"/>
    <mergeCell ref="M27:N27"/>
    <mergeCell ref="A28:B28"/>
    <mergeCell ref="C28:D28"/>
    <mergeCell ref="E28:F28"/>
    <mergeCell ref="G28:H28"/>
    <mergeCell ref="I28:J28"/>
    <mergeCell ref="K28:L28"/>
    <mergeCell ref="M28:N28"/>
    <mergeCell ref="A27:B27"/>
    <mergeCell ref="C27:D27"/>
    <mergeCell ref="E27:F27"/>
    <mergeCell ref="G27:H27"/>
    <mergeCell ref="I27:J27"/>
    <mergeCell ref="K27:L27"/>
    <mergeCell ref="M33:N33"/>
    <mergeCell ref="A34:B34"/>
    <mergeCell ref="C34:D34"/>
    <mergeCell ref="E34:F34"/>
    <mergeCell ref="G34:H34"/>
    <mergeCell ref="I34:J34"/>
    <mergeCell ref="K34:L34"/>
    <mergeCell ref="M34:N34"/>
    <mergeCell ref="A33:B33"/>
    <mergeCell ref="C33:D33"/>
    <mergeCell ref="E33:F33"/>
    <mergeCell ref="G33:H33"/>
    <mergeCell ref="I33:J33"/>
    <mergeCell ref="K33:L33"/>
    <mergeCell ref="M31:N31"/>
    <mergeCell ref="A32:B32"/>
    <mergeCell ref="C32:D32"/>
    <mergeCell ref="E32:F32"/>
    <mergeCell ref="G32:H32"/>
    <mergeCell ref="I32:J32"/>
    <mergeCell ref="K32:L32"/>
    <mergeCell ref="M32:N32"/>
    <mergeCell ref="A31:B31"/>
    <mergeCell ref="C31:D31"/>
    <mergeCell ref="E31:F31"/>
    <mergeCell ref="G31:H31"/>
    <mergeCell ref="I31:J31"/>
    <mergeCell ref="K31:L31"/>
    <mergeCell ref="M37:N37"/>
    <mergeCell ref="A38:B38"/>
    <mergeCell ref="C38:D38"/>
    <mergeCell ref="E38:F38"/>
    <mergeCell ref="G38:H38"/>
    <mergeCell ref="I38:J38"/>
    <mergeCell ref="K38:L38"/>
    <mergeCell ref="M38:N38"/>
    <mergeCell ref="A37:B37"/>
    <mergeCell ref="C37:D37"/>
    <mergeCell ref="E37:F37"/>
    <mergeCell ref="G37:H37"/>
    <mergeCell ref="I37:J37"/>
    <mergeCell ref="K37:L37"/>
    <mergeCell ref="M35:N35"/>
    <mergeCell ref="A36:B36"/>
    <mergeCell ref="C36:D36"/>
    <mergeCell ref="E36:F36"/>
    <mergeCell ref="G36:H36"/>
    <mergeCell ref="I36:J36"/>
    <mergeCell ref="K36:L36"/>
    <mergeCell ref="M36:N36"/>
    <mergeCell ref="A35:B35"/>
    <mergeCell ref="C35:D35"/>
    <mergeCell ref="E35:F35"/>
    <mergeCell ref="G35:H35"/>
    <mergeCell ref="I35:J35"/>
    <mergeCell ref="K35:L35"/>
    <mergeCell ref="M41:N41"/>
    <mergeCell ref="A42:B42"/>
    <mergeCell ref="C42:D42"/>
    <mergeCell ref="E42:F42"/>
    <mergeCell ref="G42:H42"/>
    <mergeCell ref="I42:J42"/>
    <mergeCell ref="K42:L42"/>
    <mergeCell ref="M42:N42"/>
    <mergeCell ref="A41:B41"/>
    <mergeCell ref="C41:D41"/>
    <mergeCell ref="E41:F41"/>
    <mergeCell ref="G41:H41"/>
    <mergeCell ref="I41:J41"/>
    <mergeCell ref="K41:L41"/>
    <mergeCell ref="M39:N39"/>
    <mergeCell ref="A40:B40"/>
    <mergeCell ref="C40:D40"/>
    <mergeCell ref="E40:F40"/>
    <mergeCell ref="G40:H40"/>
    <mergeCell ref="I40:J40"/>
    <mergeCell ref="K40:L40"/>
    <mergeCell ref="M40:N40"/>
    <mergeCell ref="A39:B39"/>
    <mergeCell ref="C39:D39"/>
    <mergeCell ref="E39:F39"/>
    <mergeCell ref="G39:H39"/>
    <mergeCell ref="I39:J39"/>
    <mergeCell ref="K39:L39"/>
    <mergeCell ref="M45:N45"/>
    <mergeCell ref="A46:B46"/>
    <mergeCell ref="C46:D46"/>
    <mergeCell ref="E46:F46"/>
    <mergeCell ref="G46:H46"/>
    <mergeCell ref="I46:J46"/>
    <mergeCell ref="K46:L46"/>
    <mergeCell ref="M46:N46"/>
    <mergeCell ref="A45:B45"/>
    <mergeCell ref="C45:D45"/>
    <mergeCell ref="E45:F45"/>
    <mergeCell ref="G45:H45"/>
    <mergeCell ref="I45:J45"/>
    <mergeCell ref="K45:L45"/>
    <mergeCell ref="M43:N43"/>
    <mergeCell ref="A44:B44"/>
    <mergeCell ref="C44:D44"/>
    <mergeCell ref="E44:F44"/>
    <mergeCell ref="G44:H44"/>
    <mergeCell ref="I44:J44"/>
    <mergeCell ref="K44:L44"/>
    <mergeCell ref="M44:N44"/>
    <mergeCell ref="A43:B43"/>
    <mergeCell ref="C43:D43"/>
    <mergeCell ref="E43:F43"/>
    <mergeCell ref="G43:H43"/>
    <mergeCell ref="I43:J43"/>
    <mergeCell ref="K43:L43"/>
    <mergeCell ref="M49:N49"/>
    <mergeCell ref="A50:B50"/>
    <mergeCell ref="C50:D50"/>
    <mergeCell ref="E50:F50"/>
    <mergeCell ref="G50:H50"/>
    <mergeCell ref="I50:J50"/>
    <mergeCell ref="K50:L50"/>
    <mergeCell ref="M50:N50"/>
    <mergeCell ref="A49:B49"/>
    <mergeCell ref="C49:D49"/>
    <mergeCell ref="E49:F49"/>
    <mergeCell ref="G49:H49"/>
    <mergeCell ref="I49:J49"/>
    <mergeCell ref="K49:L49"/>
    <mergeCell ref="M47:N47"/>
    <mergeCell ref="A48:B48"/>
    <mergeCell ref="C48:D48"/>
    <mergeCell ref="E48:F48"/>
    <mergeCell ref="G48:H48"/>
    <mergeCell ref="I48:J48"/>
    <mergeCell ref="K48:L48"/>
    <mergeCell ref="M48:N48"/>
    <mergeCell ref="A47:B47"/>
    <mergeCell ref="C47:D47"/>
    <mergeCell ref="E47:F47"/>
    <mergeCell ref="G47:H47"/>
    <mergeCell ref="I47:J47"/>
    <mergeCell ref="K47:L47"/>
    <mergeCell ref="M53:N53"/>
    <mergeCell ref="A54:B54"/>
    <mergeCell ref="C54:D54"/>
    <mergeCell ref="E54:F54"/>
    <mergeCell ref="G54:H54"/>
    <mergeCell ref="I54:J54"/>
    <mergeCell ref="K54:L54"/>
    <mergeCell ref="M54:N54"/>
    <mergeCell ref="A53:B53"/>
    <mergeCell ref="C53:D53"/>
    <mergeCell ref="E53:F53"/>
    <mergeCell ref="G53:H53"/>
    <mergeCell ref="I53:J53"/>
    <mergeCell ref="K53:L53"/>
    <mergeCell ref="M51:N51"/>
    <mergeCell ref="A52:B52"/>
    <mergeCell ref="C52:D52"/>
    <mergeCell ref="E52:F52"/>
    <mergeCell ref="G52:H52"/>
    <mergeCell ref="I52:J52"/>
    <mergeCell ref="K52:L52"/>
    <mergeCell ref="M52:N52"/>
    <mergeCell ref="A51:B51"/>
    <mergeCell ref="C51:D51"/>
    <mergeCell ref="E51:F51"/>
    <mergeCell ref="G51:H51"/>
    <mergeCell ref="I51:J51"/>
    <mergeCell ref="K51:L51"/>
    <mergeCell ref="M57:N57"/>
    <mergeCell ref="A58:B58"/>
    <mergeCell ref="C58:D58"/>
    <mergeCell ref="E58:F58"/>
    <mergeCell ref="G58:H58"/>
    <mergeCell ref="I58:J58"/>
    <mergeCell ref="K58:L58"/>
    <mergeCell ref="M58:N58"/>
    <mergeCell ref="A57:B57"/>
    <mergeCell ref="C57:D57"/>
    <mergeCell ref="E57:F57"/>
    <mergeCell ref="G57:H57"/>
    <mergeCell ref="I57:J57"/>
    <mergeCell ref="K57:L57"/>
    <mergeCell ref="M55:N55"/>
    <mergeCell ref="A56:B56"/>
    <mergeCell ref="C56:D56"/>
    <mergeCell ref="E56:F56"/>
    <mergeCell ref="G56:H56"/>
    <mergeCell ref="I56:J56"/>
    <mergeCell ref="K56:L56"/>
    <mergeCell ref="M56:N56"/>
    <mergeCell ref="A55:B55"/>
    <mergeCell ref="C55:D55"/>
    <mergeCell ref="E55:F55"/>
    <mergeCell ref="G55:H55"/>
    <mergeCell ref="I55:J55"/>
    <mergeCell ref="K55:L55"/>
    <mergeCell ref="M61:N61"/>
    <mergeCell ref="A62:B62"/>
    <mergeCell ref="C62:D62"/>
    <mergeCell ref="E62:F62"/>
    <mergeCell ref="G62:H62"/>
    <mergeCell ref="I62:J62"/>
    <mergeCell ref="K62:L62"/>
    <mergeCell ref="M62:N62"/>
    <mergeCell ref="A61:B61"/>
    <mergeCell ref="C61:D61"/>
    <mergeCell ref="E61:F61"/>
    <mergeCell ref="G61:H61"/>
    <mergeCell ref="I61:J61"/>
    <mergeCell ref="K61:L61"/>
    <mergeCell ref="M59:N59"/>
    <mergeCell ref="A60:B60"/>
    <mergeCell ref="C60:D60"/>
    <mergeCell ref="E60:F60"/>
    <mergeCell ref="G60:H60"/>
    <mergeCell ref="I60:J60"/>
    <mergeCell ref="K60:L60"/>
    <mergeCell ref="M60:N60"/>
    <mergeCell ref="A59:B59"/>
    <mergeCell ref="C59:D59"/>
    <mergeCell ref="E59:F59"/>
    <mergeCell ref="G59:H59"/>
    <mergeCell ref="I59:J59"/>
    <mergeCell ref="K59:L59"/>
    <mergeCell ref="M65:N65"/>
    <mergeCell ref="A66:B66"/>
    <mergeCell ref="C66:D66"/>
    <mergeCell ref="E66:F66"/>
    <mergeCell ref="G66:H66"/>
    <mergeCell ref="I66:J66"/>
    <mergeCell ref="K66:L66"/>
    <mergeCell ref="M66:N66"/>
    <mergeCell ref="A65:B65"/>
    <mergeCell ref="C65:D65"/>
    <mergeCell ref="E65:F65"/>
    <mergeCell ref="G65:H65"/>
    <mergeCell ref="I65:J65"/>
    <mergeCell ref="K65:L65"/>
    <mergeCell ref="M63:N63"/>
    <mergeCell ref="A64:B64"/>
    <mergeCell ref="C64:D64"/>
    <mergeCell ref="E64:F64"/>
    <mergeCell ref="G64:H64"/>
    <mergeCell ref="I64:J64"/>
    <mergeCell ref="K64:L64"/>
    <mergeCell ref="M64:N64"/>
    <mergeCell ref="A63:B63"/>
    <mergeCell ref="C63:D63"/>
    <mergeCell ref="E63:F63"/>
    <mergeCell ref="G63:H63"/>
    <mergeCell ref="I63:J63"/>
    <mergeCell ref="K63:L63"/>
    <mergeCell ref="M69:N69"/>
    <mergeCell ref="A70:B70"/>
    <mergeCell ref="C70:D70"/>
    <mergeCell ref="E70:F70"/>
    <mergeCell ref="G70:H70"/>
    <mergeCell ref="I70:J70"/>
    <mergeCell ref="K70:L70"/>
    <mergeCell ref="M70:N70"/>
    <mergeCell ref="A69:B69"/>
    <mergeCell ref="C69:D69"/>
    <mergeCell ref="E69:F69"/>
    <mergeCell ref="G69:H69"/>
    <mergeCell ref="I69:J69"/>
    <mergeCell ref="K69:L69"/>
    <mergeCell ref="M67:N67"/>
    <mergeCell ref="A68:B68"/>
    <mergeCell ref="C68:D68"/>
    <mergeCell ref="E68:F68"/>
    <mergeCell ref="G68:H68"/>
    <mergeCell ref="I68:J68"/>
    <mergeCell ref="K68:L68"/>
    <mergeCell ref="M68:N68"/>
    <mergeCell ref="A67:B67"/>
    <mergeCell ref="C67:D67"/>
    <mergeCell ref="E67:F67"/>
    <mergeCell ref="G67:H67"/>
    <mergeCell ref="I67:J67"/>
    <mergeCell ref="K67:L67"/>
    <mergeCell ref="M73:N73"/>
    <mergeCell ref="A74:B74"/>
    <mergeCell ref="C74:D74"/>
    <mergeCell ref="E74:F74"/>
    <mergeCell ref="G74:H74"/>
    <mergeCell ref="I74:J74"/>
    <mergeCell ref="K74:L74"/>
    <mergeCell ref="M74:N74"/>
    <mergeCell ref="A73:B73"/>
    <mergeCell ref="C73:D73"/>
    <mergeCell ref="E73:F73"/>
    <mergeCell ref="G73:H73"/>
    <mergeCell ref="I73:J73"/>
    <mergeCell ref="K73:L73"/>
    <mergeCell ref="M71:N71"/>
    <mergeCell ref="A72:B72"/>
    <mergeCell ref="C72:D72"/>
    <mergeCell ref="E72:F72"/>
    <mergeCell ref="G72:H72"/>
    <mergeCell ref="I72:J72"/>
    <mergeCell ref="K72:L72"/>
    <mergeCell ref="M72:N72"/>
    <mergeCell ref="A71:B71"/>
    <mergeCell ref="C71:D71"/>
    <mergeCell ref="E71:F71"/>
    <mergeCell ref="G71:H71"/>
    <mergeCell ref="I71:J71"/>
    <mergeCell ref="K71:L71"/>
    <mergeCell ref="M77:N77"/>
    <mergeCell ref="A78:B78"/>
    <mergeCell ref="C78:D78"/>
    <mergeCell ref="E78:F78"/>
    <mergeCell ref="G78:H78"/>
    <mergeCell ref="I78:J78"/>
    <mergeCell ref="K78:L78"/>
    <mergeCell ref="M78:N78"/>
    <mergeCell ref="A77:B77"/>
    <mergeCell ref="C77:D77"/>
    <mergeCell ref="E77:F77"/>
    <mergeCell ref="G77:H77"/>
    <mergeCell ref="I77:J77"/>
    <mergeCell ref="K77:L77"/>
    <mergeCell ref="M75:N75"/>
    <mergeCell ref="A76:B76"/>
    <mergeCell ref="C76:D76"/>
    <mergeCell ref="E76:F76"/>
    <mergeCell ref="G76:H76"/>
    <mergeCell ref="I76:J76"/>
    <mergeCell ref="K76:L76"/>
    <mergeCell ref="M76:N76"/>
    <mergeCell ref="A75:B75"/>
    <mergeCell ref="C75:D75"/>
    <mergeCell ref="E75:F75"/>
    <mergeCell ref="G75:H75"/>
    <mergeCell ref="I75:J75"/>
    <mergeCell ref="K75:L75"/>
    <mergeCell ref="M81:N81"/>
    <mergeCell ref="A82:B82"/>
    <mergeCell ref="C82:D82"/>
    <mergeCell ref="E82:F82"/>
    <mergeCell ref="G82:H82"/>
    <mergeCell ref="I82:J82"/>
    <mergeCell ref="K82:L82"/>
    <mergeCell ref="M82:N82"/>
    <mergeCell ref="A81:B81"/>
    <mergeCell ref="C81:D81"/>
    <mergeCell ref="E81:F81"/>
    <mergeCell ref="G81:H81"/>
    <mergeCell ref="I81:J81"/>
    <mergeCell ref="K81:L81"/>
    <mergeCell ref="M79:N79"/>
    <mergeCell ref="A80:B80"/>
    <mergeCell ref="C80:D80"/>
    <mergeCell ref="E80:F80"/>
    <mergeCell ref="G80:H80"/>
    <mergeCell ref="I80:J80"/>
    <mergeCell ref="K80:L80"/>
    <mergeCell ref="M80:N80"/>
    <mergeCell ref="A79:B79"/>
    <mergeCell ref="C79:D79"/>
    <mergeCell ref="E79:F79"/>
    <mergeCell ref="G79:H79"/>
    <mergeCell ref="I79:J79"/>
    <mergeCell ref="K79:L79"/>
    <mergeCell ref="M85:N85"/>
    <mergeCell ref="A86:B86"/>
    <mergeCell ref="C86:D86"/>
    <mergeCell ref="E86:F86"/>
    <mergeCell ref="G86:H86"/>
    <mergeCell ref="I86:J86"/>
    <mergeCell ref="K86:L86"/>
    <mergeCell ref="M86:N86"/>
    <mergeCell ref="A85:B85"/>
    <mergeCell ref="C85:D85"/>
    <mergeCell ref="E85:F85"/>
    <mergeCell ref="G85:H85"/>
    <mergeCell ref="I85:J85"/>
    <mergeCell ref="K85:L85"/>
    <mergeCell ref="M83:N83"/>
    <mergeCell ref="A84:B84"/>
    <mergeCell ref="C84:D84"/>
    <mergeCell ref="E84:F84"/>
    <mergeCell ref="G84:H84"/>
    <mergeCell ref="I84:J84"/>
    <mergeCell ref="K84:L84"/>
    <mergeCell ref="M84:N84"/>
    <mergeCell ref="A83:B83"/>
    <mergeCell ref="C83:D83"/>
    <mergeCell ref="E83:F83"/>
    <mergeCell ref="G83:H83"/>
    <mergeCell ref="I83:J83"/>
    <mergeCell ref="K83:L83"/>
    <mergeCell ref="M89:N89"/>
    <mergeCell ref="A90:B90"/>
    <mergeCell ref="C90:D90"/>
    <mergeCell ref="E90:F90"/>
    <mergeCell ref="G90:H90"/>
    <mergeCell ref="I90:J90"/>
    <mergeCell ref="K90:L90"/>
    <mergeCell ref="M90:N90"/>
    <mergeCell ref="A89:B89"/>
    <mergeCell ref="C89:D89"/>
    <mergeCell ref="E89:F89"/>
    <mergeCell ref="G89:H89"/>
    <mergeCell ref="I89:J89"/>
    <mergeCell ref="K89:L89"/>
    <mergeCell ref="M87:N87"/>
    <mergeCell ref="A88:B88"/>
    <mergeCell ref="C88:D88"/>
    <mergeCell ref="E88:F88"/>
    <mergeCell ref="G88:H88"/>
    <mergeCell ref="I88:J88"/>
    <mergeCell ref="K88:L88"/>
    <mergeCell ref="M88:N88"/>
    <mergeCell ref="A87:B87"/>
    <mergeCell ref="C87:D87"/>
    <mergeCell ref="E87:F87"/>
    <mergeCell ref="G87:H87"/>
    <mergeCell ref="I87:J87"/>
    <mergeCell ref="K87:L87"/>
    <mergeCell ref="M93:N93"/>
    <mergeCell ref="A94:B94"/>
    <mergeCell ref="C94:D94"/>
    <mergeCell ref="E94:F94"/>
    <mergeCell ref="G94:H94"/>
    <mergeCell ref="I94:J94"/>
    <mergeCell ref="K94:L94"/>
    <mergeCell ref="M94:N94"/>
    <mergeCell ref="A93:B93"/>
    <mergeCell ref="C93:D93"/>
    <mergeCell ref="E93:F93"/>
    <mergeCell ref="G93:H93"/>
    <mergeCell ref="I93:J93"/>
    <mergeCell ref="K93:L93"/>
    <mergeCell ref="M91:N91"/>
    <mergeCell ref="A92:B92"/>
    <mergeCell ref="C92:D92"/>
    <mergeCell ref="E92:F92"/>
    <mergeCell ref="G92:H92"/>
    <mergeCell ref="I92:J92"/>
    <mergeCell ref="K92:L92"/>
    <mergeCell ref="M92:N92"/>
    <mergeCell ref="A91:B91"/>
    <mergeCell ref="C91:D91"/>
    <mergeCell ref="E91:F91"/>
    <mergeCell ref="G91:H91"/>
    <mergeCell ref="I91:J91"/>
    <mergeCell ref="K91:L91"/>
    <mergeCell ref="M97:N97"/>
    <mergeCell ref="A98:B98"/>
    <mergeCell ref="C98:D98"/>
    <mergeCell ref="E98:F98"/>
    <mergeCell ref="G98:H98"/>
    <mergeCell ref="I98:J98"/>
    <mergeCell ref="K98:L98"/>
    <mergeCell ref="M98:N98"/>
    <mergeCell ref="A97:B97"/>
    <mergeCell ref="C97:D97"/>
    <mergeCell ref="E97:F97"/>
    <mergeCell ref="G97:H97"/>
    <mergeCell ref="I97:J97"/>
    <mergeCell ref="K97:L97"/>
    <mergeCell ref="M95:N95"/>
    <mergeCell ref="A96:B96"/>
    <mergeCell ref="C96:D96"/>
    <mergeCell ref="E96:F96"/>
    <mergeCell ref="G96:H96"/>
    <mergeCell ref="I96:J96"/>
    <mergeCell ref="K96:L96"/>
    <mergeCell ref="M96:N96"/>
    <mergeCell ref="A95:B95"/>
    <mergeCell ref="C95:D95"/>
    <mergeCell ref="E95:F95"/>
    <mergeCell ref="G95:H95"/>
    <mergeCell ref="I95:J95"/>
    <mergeCell ref="K95:L95"/>
    <mergeCell ref="M101:N101"/>
    <mergeCell ref="A102:B102"/>
    <mergeCell ref="C102:D102"/>
    <mergeCell ref="E102:F102"/>
    <mergeCell ref="G102:H102"/>
    <mergeCell ref="I102:J102"/>
    <mergeCell ref="K102:L102"/>
    <mergeCell ref="M102:N102"/>
    <mergeCell ref="A101:B101"/>
    <mergeCell ref="C101:D101"/>
    <mergeCell ref="E101:F101"/>
    <mergeCell ref="G101:H101"/>
    <mergeCell ref="I101:J101"/>
    <mergeCell ref="K101:L101"/>
    <mergeCell ref="M99:N99"/>
    <mergeCell ref="A100:B100"/>
    <mergeCell ref="C100:D100"/>
    <mergeCell ref="E100:F100"/>
    <mergeCell ref="G100:H100"/>
    <mergeCell ref="I100:J100"/>
    <mergeCell ref="K100:L100"/>
    <mergeCell ref="M100:N100"/>
    <mergeCell ref="A99:B99"/>
    <mergeCell ref="C99:D99"/>
    <mergeCell ref="E99:F99"/>
    <mergeCell ref="G99:H99"/>
    <mergeCell ref="I99:J99"/>
    <mergeCell ref="K99:L99"/>
    <mergeCell ref="M105:N105"/>
    <mergeCell ref="A106:B106"/>
    <mergeCell ref="C106:D106"/>
    <mergeCell ref="E106:F106"/>
    <mergeCell ref="G106:H106"/>
    <mergeCell ref="I106:J106"/>
    <mergeCell ref="K106:L106"/>
    <mergeCell ref="M106:N106"/>
    <mergeCell ref="A105:B105"/>
    <mergeCell ref="C105:D105"/>
    <mergeCell ref="E105:F105"/>
    <mergeCell ref="G105:H105"/>
    <mergeCell ref="I105:J105"/>
    <mergeCell ref="K105:L105"/>
    <mergeCell ref="M103:N103"/>
    <mergeCell ref="A104:B104"/>
    <mergeCell ref="C104:D104"/>
    <mergeCell ref="E104:F104"/>
    <mergeCell ref="G104:H104"/>
    <mergeCell ref="I104:J104"/>
    <mergeCell ref="K104:L104"/>
    <mergeCell ref="M104:N104"/>
    <mergeCell ref="A103:B103"/>
    <mergeCell ref="C103:D103"/>
    <mergeCell ref="E103:F103"/>
    <mergeCell ref="G103:H103"/>
    <mergeCell ref="I103:J103"/>
    <mergeCell ref="K103:L103"/>
    <mergeCell ref="M109:N109"/>
    <mergeCell ref="A110:B110"/>
    <mergeCell ref="C110:D110"/>
    <mergeCell ref="E110:F110"/>
    <mergeCell ref="G110:H110"/>
    <mergeCell ref="I110:J110"/>
    <mergeCell ref="K110:L110"/>
    <mergeCell ref="M110:N110"/>
    <mergeCell ref="A109:B109"/>
    <mergeCell ref="C109:D109"/>
    <mergeCell ref="E109:F109"/>
    <mergeCell ref="G109:H109"/>
    <mergeCell ref="I109:J109"/>
    <mergeCell ref="K109:L109"/>
    <mergeCell ref="M107:N107"/>
    <mergeCell ref="A108:B108"/>
    <mergeCell ref="C108:D108"/>
    <mergeCell ref="E108:F108"/>
    <mergeCell ref="G108:H108"/>
    <mergeCell ref="I108:J108"/>
    <mergeCell ref="K108:L108"/>
    <mergeCell ref="M108:N108"/>
    <mergeCell ref="A107:B107"/>
    <mergeCell ref="C107:D107"/>
    <mergeCell ref="E107:F107"/>
    <mergeCell ref="G107:H107"/>
    <mergeCell ref="I107:J107"/>
    <mergeCell ref="K107:L107"/>
    <mergeCell ref="M113:N113"/>
    <mergeCell ref="A114:B114"/>
    <mergeCell ref="C114:D114"/>
    <mergeCell ref="E114:F114"/>
    <mergeCell ref="G114:H114"/>
    <mergeCell ref="I114:J114"/>
    <mergeCell ref="K114:L114"/>
    <mergeCell ref="M114:N114"/>
    <mergeCell ref="A113:B113"/>
    <mergeCell ref="C113:D113"/>
    <mergeCell ref="E113:F113"/>
    <mergeCell ref="G113:H113"/>
    <mergeCell ref="I113:J113"/>
    <mergeCell ref="K113:L113"/>
    <mergeCell ref="M111:N111"/>
    <mergeCell ref="A112:B112"/>
    <mergeCell ref="C112:D112"/>
    <mergeCell ref="E112:F112"/>
    <mergeCell ref="G112:H112"/>
    <mergeCell ref="I112:J112"/>
    <mergeCell ref="K112:L112"/>
    <mergeCell ref="M112:N112"/>
    <mergeCell ref="A111:B111"/>
    <mergeCell ref="C111:D111"/>
    <mergeCell ref="E111:F111"/>
    <mergeCell ref="G111:H111"/>
    <mergeCell ref="I111:J111"/>
    <mergeCell ref="K111:L111"/>
    <mergeCell ref="M117:N117"/>
    <mergeCell ref="A118:B118"/>
    <mergeCell ref="C118:D118"/>
    <mergeCell ref="E118:F118"/>
    <mergeCell ref="G118:H118"/>
    <mergeCell ref="I118:J118"/>
    <mergeCell ref="K118:L118"/>
    <mergeCell ref="M118:N118"/>
    <mergeCell ref="A117:B117"/>
    <mergeCell ref="C117:D117"/>
    <mergeCell ref="E117:F117"/>
    <mergeCell ref="G117:H117"/>
    <mergeCell ref="I117:J117"/>
    <mergeCell ref="K117:L117"/>
    <mergeCell ref="M115:N115"/>
    <mergeCell ref="A116:B116"/>
    <mergeCell ref="C116:D116"/>
    <mergeCell ref="E116:F116"/>
    <mergeCell ref="G116:H116"/>
    <mergeCell ref="I116:J116"/>
    <mergeCell ref="K116:L116"/>
    <mergeCell ref="M116:N116"/>
    <mergeCell ref="A115:B115"/>
    <mergeCell ref="C115:D115"/>
    <mergeCell ref="E115:F115"/>
    <mergeCell ref="G115:H115"/>
    <mergeCell ref="I115:J115"/>
    <mergeCell ref="K115:L115"/>
    <mergeCell ref="M121:N121"/>
    <mergeCell ref="A122:B122"/>
    <mergeCell ref="C122:D122"/>
    <mergeCell ref="E122:F122"/>
    <mergeCell ref="G122:H122"/>
    <mergeCell ref="I122:J122"/>
    <mergeCell ref="K122:L122"/>
    <mergeCell ref="M122:N122"/>
    <mergeCell ref="A121:B121"/>
    <mergeCell ref="C121:D121"/>
    <mergeCell ref="E121:F121"/>
    <mergeCell ref="G121:H121"/>
    <mergeCell ref="I121:J121"/>
    <mergeCell ref="K121:L121"/>
    <mergeCell ref="M119:N119"/>
    <mergeCell ref="A120:B120"/>
    <mergeCell ref="C120:D120"/>
    <mergeCell ref="E120:F120"/>
    <mergeCell ref="G120:H120"/>
    <mergeCell ref="I120:J120"/>
    <mergeCell ref="K120:L120"/>
    <mergeCell ref="M120:N120"/>
    <mergeCell ref="A119:B119"/>
    <mergeCell ref="C119:D119"/>
    <mergeCell ref="E119:F119"/>
    <mergeCell ref="G119:H119"/>
    <mergeCell ref="I119:J119"/>
    <mergeCell ref="K119:L119"/>
    <mergeCell ref="M125:N125"/>
    <mergeCell ref="A126:B126"/>
    <mergeCell ref="C126:D126"/>
    <mergeCell ref="E126:F126"/>
    <mergeCell ref="G126:H126"/>
    <mergeCell ref="I126:J126"/>
    <mergeCell ref="K126:L126"/>
    <mergeCell ref="M126:N126"/>
    <mergeCell ref="A125:B125"/>
    <mergeCell ref="C125:D125"/>
    <mergeCell ref="E125:F125"/>
    <mergeCell ref="G125:H125"/>
    <mergeCell ref="I125:J125"/>
    <mergeCell ref="K125:L125"/>
    <mergeCell ref="M123:N123"/>
    <mergeCell ref="A124:B124"/>
    <mergeCell ref="C124:D124"/>
    <mergeCell ref="E124:F124"/>
    <mergeCell ref="G124:H124"/>
    <mergeCell ref="I124:J124"/>
    <mergeCell ref="K124:L124"/>
    <mergeCell ref="M124:N124"/>
    <mergeCell ref="A123:B123"/>
    <mergeCell ref="C123:D123"/>
    <mergeCell ref="E123:F123"/>
    <mergeCell ref="G123:H123"/>
    <mergeCell ref="I123:J123"/>
    <mergeCell ref="K123:L123"/>
    <mergeCell ref="M129:N129"/>
    <mergeCell ref="A130:B130"/>
    <mergeCell ref="C130:D130"/>
    <mergeCell ref="E130:F130"/>
    <mergeCell ref="G130:H130"/>
    <mergeCell ref="I130:J130"/>
    <mergeCell ref="K130:L130"/>
    <mergeCell ref="M130:N130"/>
    <mergeCell ref="A129:B129"/>
    <mergeCell ref="C129:D129"/>
    <mergeCell ref="E129:F129"/>
    <mergeCell ref="G129:H129"/>
    <mergeCell ref="I129:J129"/>
    <mergeCell ref="K129:L129"/>
    <mergeCell ref="M127:N127"/>
    <mergeCell ref="A128:B128"/>
    <mergeCell ref="C128:D128"/>
    <mergeCell ref="E128:F128"/>
    <mergeCell ref="G128:H128"/>
    <mergeCell ref="I128:J128"/>
    <mergeCell ref="K128:L128"/>
    <mergeCell ref="M128:N128"/>
    <mergeCell ref="A127:B127"/>
    <mergeCell ref="C127:D127"/>
    <mergeCell ref="E127:F127"/>
    <mergeCell ref="G127:H127"/>
    <mergeCell ref="I127:J127"/>
    <mergeCell ref="K127:L127"/>
    <mergeCell ref="M133:N133"/>
    <mergeCell ref="A134:B134"/>
    <mergeCell ref="C134:D134"/>
    <mergeCell ref="E134:F134"/>
    <mergeCell ref="G134:H134"/>
    <mergeCell ref="I134:J134"/>
    <mergeCell ref="K134:L134"/>
    <mergeCell ref="M134:N134"/>
    <mergeCell ref="A133:B133"/>
    <mergeCell ref="C133:D133"/>
    <mergeCell ref="E133:F133"/>
    <mergeCell ref="G133:H133"/>
    <mergeCell ref="I133:J133"/>
    <mergeCell ref="K133:L133"/>
    <mergeCell ref="M131:N131"/>
    <mergeCell ref="A132:B132"/>
    <mergeCell ref="C132:D132"/>
    <mergeCell ref="E132:F132"/>
    <mergeCell ref="G132:H132"/>
    <mergeCell ref="I132:J132"/>
    <mergeCell ref="K132:L132"/>
    <mergeCell ref="M132:N132"/>
    <mergeCell ref="A131:B131"/>
    <mergeCell ref="C131:D131"/>
    <mergeCell ref="E131:F131"/>
    <mergeCell ref="G131:H131"/>
    <mergeCell ref="I131:J131"/>
    <mergeCell ref="K131:L131"/>
    <mergeCell ref="M137:N137"/>
    <mergeCell ref="A138:B138"/>
    <mergeCell ref="C138:D138"/>
    <mergeCell ref="E138:F138"/>
    <mergeCell ref="G138:H138"/>
    <mergeCell ref="I138:J138"/>
    <mergeCell ref="K138:L138"/>
    <mergeCell ref="M138:N138"/>
    <mergeCell ref="A137:B137"/>
    <mergeCell ref="C137:D137"/>
    <mergeCell ref="E137:F137"/>
    <mergeCell ref="G137:H137"/>
    <mergeCell ref="I137:J137"/>
    <mergeCell ref="K137:L137"/>
    <mergeCell ref="M135:N135"/>
    <mergeCell ref="A136:B136"/>
    <mergeCell ref="C136:D136"/>
    <mergeCell ref="E136:F136"/>
    <mergeCell ref="G136:H136"/>
    <mergeCell ref="I136:J136"/>
    <mergeCell ref="K136:L136"/>
    <mergeCell ref="M136:N136"/>
    <mergeCell ref="A135:B135"/>
    <mergeCell ref="C135:D135"/>
    <mergeCell ref="E135:F135"/>
    <mergeCell ref="G135:H135"/>
    <mergeCell ref="I135:J135"/>
    <mergeCell ref="K135:L135"/>
    <mergeCell ref="M141:N141"/>
    <mergeCell ref="A142:B142"/>
    <mergeCell ref="C142:D142"/>
    <mergeCell ref="E142:F142"/>
    <mergeCell ref="G142:H142"/>
    <mergeCell ref="I142:J142"/>
    <mergeCell ref="K142:L142"/>
    <mergeCell ref="M142:N142"/>
    <mergeCell ref="A141:B141"/>
    <mergeCell ref="C141:D141"/>
    <mergeCell ref="E141:F141"/>
    <mergeCell ref="G141:H141"/>
    <mergeCell ref="I141:J141"/>
    <mergeCell ref="K141:L141"/>
    <mergeCell ref="M139:N139"/>
    <mergeCell ref="A140:B140"/>
    <mergeCell ref="C140:D140"/>
    <mergeCell ref="E140:F140"/>
    <mergeCell ref="G140:H140"/>
    <mergeCell ref="I140:J140"/>
    <mergeCell ref="K140:L140"/>
    <mergeCell ref="M140:N140"/>
    <mergeCell ref="A139:B139"/>
    <mergeCell ref="C139:D139"/>
    <mergeCell ref="E139:F139"/>
    <mergeCell ref="G139:H139"/>
    <mergeCell ref="I139:J139"/>
    <mergeCell ref="K139:L139"/>
    <mergeCell ref="M145:N145"/>
    <mergeCell ref="A146:B146"/>
    <mergeCell ref="C146:D146"/>
    <mergeCell ref="E146:F146"/>
    <mergeCell ref="G146:H146"/>
    <mergeCell ref="I146:J146"/>
    <mergeCell ref="K146:L146"/>
    <mergeCell ref="M146:N146"/>
    <mergeCell ref="A145:B145"/>
    <mergeCell ref="C145:D145"/>
    <mergeCell ref="E145:F145"/>
    <mergeCell ref="G145:H145"/>
    <mergeCell ref="I145:J145"/>
    <mergeCell ref="K145:L145"/>
    <mergeCell ref="M143:N143"/>
    <mergeCell ref="A144:B144"/>
    <mergeCell ref="C144:D144"/>
    <mergeCell ref="E144:F144"/>
    <mergeCell ref="G144:H144"/>
    <mergeCell ref="I144:J144"/>
    <mergeCell ref="K144:L144"/>
    <mergeCell ref="M144:N144"/>
    <mergeCell ref="A143:B143"/>
    <mergeCell ref="C143:D143"/>
    <mergeCell ref="E143:F143"/>
    <mergeCell ref="G143:H143"/>
    <mergeCell ref="I143:J143"/>
    <mergeCell ref="K143:L143"/>
    <mergeCell ref="M149:N149"/>
    <mergeCell ref="A150:B150"/>
    <mergeCell ref="C150:D150"/>
    <mergeCell ref="E150:F150"/>
    <mergeCell ref="G150:H150"/>
    <mergeCell ref="I150:J150"/>
    <mergeCell ref="K150:L150"/>
    <mergeCell ref="M150:N150"/>
    <mergeCell ref="A149:B149"/>
    <mergeCell ref="C149:D149"/>
    <mergeCell ref="E149:F149"/>
    <mergeCell ref="G149:H149"/>
    <mergeCell ref="I149:J149"/>
    <mergeCell ref="K149:L149"/>
    <mergeCell ref="M147:N147"/>
    <mergeCell ref="A148:B148"/>
    <mergeCell ref="C148:D148"/>
    <mergeCell ref="E148:F148"/>
    <mergeCell ref="G148:H148"/>
    <mergeCell ref="I148:J148"/>
    <mergeCell ref="K148:L148"/>
    <mergeCell ref="M148:N148"/>
    <mergeCell ref="A147:B147"/>
    <mergeCell ref="C147:D147"/>
    <mergeCell ref="E147:F147"/>
    <mergeCell ref="G147:H147"/>
    <mergeCell ref="I147:J147"/>
    <mergeCell ref="K147:L147"/>
    <mergeCell ref="M153:N153"/>
    <mergeCell ref="A154:B154"/>
    <mergeCell ref="C154:D154"/>
    <mergeCell ref="E154:F154"/>
    <mergeCell ref="G154:H154"/>
    <mergeCell ref="I154:J154"/>
    <mergeCell ref="K154:L154"/>
    <mergeCell ref="M154:N154"/>
    <mergeCell ref="A153:B153"/>
    <mergeCell ref="C153:D153"/>
    <mergeCell ref="E153:F153"/>
    <mergeCell ref="G153:H153"/>
    <mergeCell ref="I153:J153"/>
    <mergeCell ref="K153:L153"/>
    <mergeCell ref="M151:N151"/>
    <mergeCell ref="A152:B152"/>
    <mergeCell ref="C152:D152"/>
    <mergeCell ref="E152:F152"/>
    <mergeCell ref="G152:H152"/>
    <mergeCell ref="I152:J152"/>
    <mergeCell ref="K152:L152"/>
    <mergeCell ref="M152:N152"/>
    <mergeCell ref="A151:B151"/>
    <mergeCell ref="C151:D151"/>
    <mergeCell ref="E151:F151"/>
    <mergeCell ref="G151:H151"/>
    <mergeCell ref="I151:J151"/>
    <mergeCell ref="K151:L151"/>
    <mergeCell ref="M157:N157"/>
    <mergeCell ref="A158:B158"/>
    <mergeCell ref="C158:D158"/>
    <mergeCell ref="E158:F158"/>
    <mergeCell ref="G158:H158"/>
    <mergeCell ref="I158:J158"/>
    <mergeCell ref="K158:L158"/>
    <mergeCell ref="M158:N158"/>
    <mergeCell ref="A157:B157"/>
    <mergeCell ref="C157:D157"/>
    <mergeCell ref="E157:F157"/>
    <mergeCell ref="G157:H157"/>
    <mergeCell ref="I157:J157"/>
    <mergeCell ref="K157:L157"/>
    <mergeCell ref="M155:N155"/>
    <mergeCell ref="A156:B156"/>
    <mergeCell ref="C156:D156"/>
    <mergeCell ref="E156:F156"/>
    <mergeCell ref="G156:H156"/>
    <mergeCell ref="I156:J156"/>
    <mergeCell ref="K156:L156"/>
    <mergeCell ref="M156:N156"/>
    <mergeCell ref="A155:B155"/>
    <mergeCell ref="C155:D155"/>
    <mergeCell ref="E155:F155"/>
    <mergeCell ref="G155:H155"/>
    <mergeCell ref="I155:J155"/>
    <mergeCell ref="K155:L155"/>
    <mergeCell ref="M161:N161"/>
    <mergeCell ref="A162:B162"/>
    <mergeCell ref="C162:D162"/>
    <mergeCell ref="E162:F162"/>
    <mergeCell ref="G162:H162"/>
    <mergeCell ref="I162:J162"/>
    <mergeCell ref="K162:L162"/>
    <mergeCell ref="M162:N162"/>
    <mergeCell ref="A161:B161"/>
    <mergeCell ref="C161:D161"/>
    <mergeCell ref="E161:F161"/>
    <mergeCell ref="G161:H161"/>
    <mergeCell ref="I161:J161"/>
    <mergeCell ref="K161:L161"/>
    <mergeCell ref="M159:N159"/>
    <mergeCell ref="A160:B160"/>
    <mergeCell ref="C160:D160"/>
    <mergeCell ref="E160:F160"/>
    <mergeCell ref="G160:H160"/>
    <mergeCell ref="I160:J160"/>
    <mergeCell ref="K160:L160"/>
    <mergeCell ref="M160:N160"/>
    <mergeCell ref="A159:B159"/>
    <mergeCell ref="C159:D159"/>
    <mergeCell ref="E159:F159"/>
    <mergeCell ref="G159:H159"/>
    <mergeCell ref="I159:J159"/>
    <mergeCell ref="K159:L159"/>
    <mergeCell ref="M165:N165"/>
    <mergeCell ref="A166:B166"/>
    <mergeCell ref="C166:D166"/>
    <mergeCell ref="E166:F166"/>
    <mergeCell ref="G166:H166"/>
    <mergeCell ref="I166:J166"/>
    <mergeCell ref="K166:L166"/>
    <mergeCell ref="M166:N166"/>
    <mergeCell ref="A165:B165"/>
    <mergeCell ref="C165:D165"/>
    <mergeCell ref="E165:F165"/>
    <mergeCell ref="G165:H165"/>
    <mergeCell ref="I165:J165"/>
    <mergeCell ref="K165:L165"/>
    <mergeCell ref="M163:N163"/>
    <mergeCell ref="A164:B164"/>
    <mergeCell ref="C164:D164"/>
    <mergeCell ref="E164:F164"/>
    <mergeCell ref="G164:H164"/>
    <mergeCell ref="I164:J164"/>
    <mergeCell ref="K164:L164"/>
    <mergeCell ref="M164:N164"/>
    <mergeCell ref="A163:B163"/>
    <mergeCell ref="C163:D163"/>
    <mergeCell ref="E163:F163"/>
    <mergeCell ref="G163:H163"/>
    <mergeCell ref="I163:J163"/>
    <mergeCell ref="K163:L163"/>
    <mergeCell ref="M169:N169"/>
    <mergeCell ref="A170:B170"/>
    <mergeCell ref="C170:D170"/>
    <mergeCell ref="E170:F170"/>
    <mergeCell ref="G170:H170"/>
    <mergeCell ref="I170:J170"/>
    <mergeCell ref="K170:L170"/>
    <mergeCell ref="M170:N170"/>
    <mergeCell ref="A169:B169"/>
    <mergeCell ref="C169:D169"/>
    <mergeCell ref="E169:F169"/>
    <mergeCell ref="G169:H169"/>
    <mergeCell ref="I169:J169"/>
    <mergeCell ref="K169:L169"/>
    <mergeCell ref="M167:N167"/>
    <mergeCell ref="A168:B168"/>
    <mergeCell ref="C168:D168"/>
    <mergeCell ref="E168:F168"/>
    <mergeCell ref="G168:H168"/>
    <mergeCell ref="I168:J168"/>
    <mergeCell ref="K168:L168"/>
    <mergeCell ref="M168:N168"/>
    <mergeCell ref="A167:B167"/>
    <mergeCell ref="C167:D167"/>
    <mergeCell ref="E167:F167"/>
    <mergeCell ref="G167:H167"/>
    <mergeCell ref="I167:J167"/>
    <mergeCell ref="K167:L167"/>
    <mergeCell ref="M173:N173"/>
    <mergeCell ref="A174:B174"/>
    <mergeCell ref="C174:D174"/>
    <mergeCell ref="E174:F174"/>
    <mergeCell ref="G174:H174"/>
    <mergeCell ref="I174:J174"/>
    <mergeCell ref="K174:L174"/>
    <mergeCell ref="M174:N174"/>
    <mergeCell ref="A173:B173"/>
    <mergeCell ref="C173:D173"/>
    <mergeCell ref="E173:F173"/>
    <mergeCell ref="G173:H173"/>
    <mergeCell ref="I173:J173"/>
    <mergeCell ref="K173:L173"/>
    <mergeCell ref="M171:N171"/>
    <mergeCell ref="A172:B172"/>
    <mergeCell ref="C172:D172"/>
    <mergeCell ref="E172:F172"/>
    <mergeCell ref="G172:H172"/>
    <mergeCell ref="I172:J172"/>
    <mergeCell ref="K172:L172"/>
    <mergeCell ref="M172:N172"/>
    <mergeCell ref="A171:B171"/>
    <mergeCell ref="C171:D171"/>
    <mergeCell ref="E171:F171"/>
    <mergeCell ref="G171:H171"/>
    <mergeCell ref="I171:J171"/>
    <mergeCell ref="K171:L171"/>
    <mergeCell ref="M177:N177"/>
    <mergeCell ref="A178:B178"/>
    <mergeCell ref="C178:D178"/>
    <mergeCell ref="E178:F178"/>
    <mergeCell ref="G178:H178"/>
    <mergeCell ref="I178:J178"/>
    <mergeCell ref="K178:L178"/>
    <mergeCell ref="M178:N178"/>
    <mergeCell ref="A177:B177"/>
    <mergeCell ref="C177:D177"/>
    <mergeCell ref="E177:F177"/>
    <mergeCell ref="G177:H177"/>
    <mergeCell ref="I177:J177"/>
    <mergeCell ref="K177:L177"/>
    <mergeCell ref="M175:N175"/>
    <mergeCell ref="A176:B176"/>
    <mergeCell ref="C176:D176"/>
    <mergeCell ref="E176:F176"/>
    <mergeCell ref="G176:H176"/>
    <mergeCell ref="I176:J176"/>
    <mergeCell ref="K176:L176"/>
    <mergeCell ref="M176:N176"/>
    <mergeCell ref="A175:B175"/>
    <mergeCell ref="C175:D175"/>
    <mergeCell ref="E175:F175"/>
    <mergeCell ref="G175:H175"/>
    <mergeCell ref="I175:J175"/>
    <mergeCell ref="K175:L175"/>
    <mergeCell ref="M181:N181"/>
    <mergeCell ref="A182:B182"/>
    <mergeCell ref="C182:D182"/>
    <mergeCell ref="E182:F182"/>
    <mergeCell ref="G182:H182"/>
    <mergeCell ref="I182:J182"/>
    <mergeCell ref="K182:L182"/>
    <mergeCell ref="M182:N182"/>
    <mergeCell ref="A181:B181"/>
    <mergeCell ref="C181:D181"/>
    <mergeCell ref="E181:F181"/>
    <mergeCell ref="G181:H181"/>
    <mergeCell ref="I181:J181"/>
    <mergeCell ref="K181:L181"/>
    <mergeCell ref="M179:N179"/>
    <mergeCell ref="A180:B180"/>
    <mergeCell ref="C180:D180"/>
    <mergeCell ref="E180:F180"/>
    <mergeCell ref="G180:H180"/>
    <mergeCell ref="I180:J180"/>
    <mergeCell ref="K180:L180"/>
    <mergeCell ref="M180:N180"/>
    <mergeCell ref="A179:B179"/>
    <mergeCell ref="C179:D179"/>
    <mergeCell ref="E179:F179"/>
    <mergeCell ref="G179:H179"/>
    <mergeCell ref="I179:J179"/>
    <mergeCell ref="K179:L179"/>
    <mergeCell ref="M185:N185"/>
    <mergeCell ref="A186:B186"/>
    <mergeCell ref="C186:D186"/>
    <mergeCell ref="E186:F186"/>
    <mergeCell ref="G186:H186"/>
    <mergeCell ref="I186:J186"/>
    <mergeCell ref="K186:L186"/>
    <mergeCell ref="M186:N186"/>
    <mergeCell ref="A185:B185"/>
    <mergeCell ref="C185:D185"/>
    <mergeCell ref="E185:F185"/>
    <mergeCell ref="G185:H185"/>
    <mergeCell ref="I185:J185"/>
    <mergeCell ref="K185:L185"/>
    <mergeCell ref="M183:N183"/>
    <mergeCell ref="A184:B184"/>
    <mergeCell ref="C184:D184"/>
    <mergeCell ref="E184:F184"/>
    <mergeCell ref="G184:H184"/>
    <mergeCell ref="I184:J184"/>
    <mergeCell ref="K184:L184"/>
    <mergeCell ref="M184:N184"/>
    <mergeCell ref="A183:B183"/>
    <mergeCell ref="C183:D183"/>
    <mergeCell ref="E183:F183"/>
    <mergeCell ref="G183:H183"/>
    <mergeCell ref="I183:J183"/>
    <mergeCell ref="K183:L183"/>
    <mergeCell ref="M189:N189"/>
    <mergeCell ref="A190:B190"/>
    <mergeCell ref="C190:D190"/>
    <mergeCell ref="E190:F190"/>
    <mergeCell ref="G190:H190"/>
    <mergeCell ref="I190:J190"/>
    <mergeCell ref="K190:L190"/>
    <mergeCell ref="M190:N190"/>
    <mergeCell ref="A189:B189"/>
    <mergeCell ref="C189:D189"/>
    <mergeCell ref="E189:F189"/>
    <mergeCell ref="G189:H189"/>
    <mergeCell ref="I189:J189"/>
    <mergeCell ref="K189:L189"/>
    <mergeCell ref="M187:N187"/>
    <mergeCell ref="A188:B188"/>
    <mergeCell ref="C188:D188"/>
    <mergeCell ref="E188:F188"/>
    <mergeCell ref="G188:H188"/>
    <mergeCell ref="I188:J188"/>
    <mergeCell ref="K188:L188"/>
    <mergeCell ref="M188:N188"/>
    <mergeCell ref="A187:B187"/>
    <mergeCell ref="C187:D187"/>
    <mergeCell ref="E187:F187"/>
    <mergeCell ref="G187:H187"/>
    <mergeCell ref="I187:J187"/>
    <mergeCell ref="K187:L187"/>
    <mergeCell ref="M193:N193"/>
    <mergeCell ref="A194:B194"/>
    <mergeCell ref="C194:D194"/>
    <mergeCell ref="E194:F194"/>
    <mergeCell ref="G194:H194"/>
    <mergeCell ref="I194:J194"/>
    <mergeCell ref="K194:L194"/>
    <mergeCell ref="M194:N194"/>
    <mergeCell ref="A193:B193"/>
    <mergeCell ref="C193:D193"/>
    <mergeCell ref="E193:F193"/>
    <mergeCell ref="G193:H193"/>
    <mergeCell ref="I193:J193"/>
    <mergeCell ref="K193:L193"/>
    <mergeCell ref="M191:N191"/>
    <mergeCell ref="A192:B192"/>
    <mergeCell ref="C192:D192"/>
    <mergeCell ref="E192:F192"/>
    <mergeCell ref="G192:H192"/>
    <mergeCell ref="I192:J192"/>
    <mergeCell ref="K192:L192"/>
    <mergeCell ref="M192:N192"/>
    <mergeCell ref="A191:B191"/>
    <mergeCell ref="C191:D191"/>
    <mergeCell ref="E191:F191"/>
    <mergeCell ref="G191:H191"/>
    <mergeCell ref="I191:J191"/>
    <mergeCell ref="K191:L191"/>
    <mergeCell ref="M197:N197"/>
    <mergeCell ref="A198:B198"/>
    <mergeCell ref="C198:D198"/>
    <mergeCell ref="E198:F198"/>
    <mergeCell ref="G198:H198"/>
    <mergeCell ref="I198:J198"/>
    <mergeCell ref="K198:L198"/>
    <mergeCell ref="M198:N198"/>
    <mergeCell ref="A197:B197"/>
    <mergeCell ref="C197:D197"/>
    <mergeCell ref="E197:F197"/>
    <mergeCell ref="G197:H197"/>
    <mergeCell ref="I197:J197"/>
    <mergeCell ref="K197:L197"/>
    <mergeCell ref="M195:N195"/>
    <mergeCell ref="A196:B196"/>
    <mergeCell ref="C196:D196"/>
    <mergeCell ref="E196:F196"/>
    <mergeCell ref="G196:H196"/>
    <mergeCell ref="I196:J196"/>
    <mergeCell ref="K196:L196"/>
    <mergeCell ref="M196:N196"/>
    <mergeCell ref="A195:B195"/>
    <mergeCell ref="C195:D195"/>
    <mergeCell ref="E195:F195"/>
    <mergeCell ref="G195:H195"/>
    <mergeCell ref="I195:J195"/>
    <mergeCell ref="K195:L195"/>
    <mergeCell ref="M201:N201"/>
    <mergeCell ref="A202:B202"/>
    <mergeCell ref="C202:D202"/>
    <mergeCell ref="E202:F202"/>
    <mergeCell ref="G202:H202"/>
    <mergeCell ref="I202:J202"/>
    <mergeCell ref="K202:L202"/>
    <mergeCell ref="M202:N202"/>
    <mergeCell ref="A201:B201"/>
    <mergeCell ref="C201:D201"/>
    <mergeCell ref="E201:F201"/>
    <mergeCell ref="G201:H201"/>
    <mergeCell ref="I201:J201"/>
    <mergeCell ref="K201:L201"/>
    <mergeCell ref="M199:N199"/>
    <mergeCell ref="A200:B200"/>
    <mergeCell ref="C200:D200"/>
    <mergeCell ref="E200:F200"/>
    <mergeCell ref="G200:H200"/>
    <mergeCell ref="I200:J200"/>
    <mergeCell ref="K200:L200"/>
    <mergeCell ref="M200:N200"/>
    <mergeCell ref="A199:B199"/>
    <mergeCell ref="C199:D199"/>
    <mergeCell ref="E199:F199"/>
    <mergeCell ref="G199:H199"/>
    <mergeCell ref="I199:J199"/>
    <mergeCell ref="K199:L199"/>
    <mergeCell ref="M205:N205"/>
    <mergeCell ref="A206:B206"/>
    <mergeCell ref="C206:D206"/>
    <mergeCell ref="E206:F206"/>
    <mergeCell ref="G206:H206"/>
    <mergeCell ref="I206:J206"/>
    <mergeCell ref="K206:L206"/>
    <mergeCell ref="M206:N206"/>
    <mergeCell ref="A205:B205"/>
    <mergeCell ref="C205:D205"/>
    <mergeCell ref="E205:F205"/>
    <mergeCell ref="G205:H205"/>
    <mergeCell ref="I205:J205"/>
    <mergeCell ref="K205:L205"/>
    <mergeCell ref="M203:N203"/>
    <mergeCell ref="A204:B204"/>
    <mergeCell ref="C204:D204"/>
    <mergeCell ref="E204:F204"/>
    <mergeCell ref="G204:H204"/>
    <mergeCell ref="I204:J204"/>
    <mergeCell ref="K204:L204"/>
    <mergeCell ref="M204:N204"/>
    <mergeCell ref="A203:B203"/>
    <mergeCell ref="C203:D203"/>
    <mergeCell ref="E203:F203"/>
    <mergeCell ref="G203:H203"/>
    <mergeCell ref="I203:J203"/>
    <mergeCell ref="K203:L203"/>
    <mergeCell ref="M209:N209"/>
    <mergeCell ref="A210:B210"/>
    <mergeCell ref="C210:D210"/>
    <mergeCell ref="E210:F210"/>
    <mergeCell ref="G210:H210"/>
    <mergeCell ref="I210:J210"/>
    <mergeCell ref="K210:L210"/>
    <mergeCell ref="M210:N210"/>
    <mergeCell ref="A209:B209"/>
    <mergeCell ref="C209:D209"/>
    <mergeCell ref="E209:F209"/>
    <mergeCell ref="G209:H209"/>
    <mergeCell ref="I209:J209"/>
    <mergeCell ref="K209:L209"/>
    <mergeCell ref="M207:N207"/>
    <mergeCell ref="A208:B208"/>
    <mergeCell ref="C208:D208"/>
    <mergeCell ref="E208:F208"/>
    <mergeCell ref="G208:H208"/>
    <mergeCell ref="I208:J208"/>
    <mergeCell ref="K208:L208"/>
    <mergeCell ref="M208:N208"/>
    <mergeCell ref="A207:B207"/>
    <mergeCell ref="C207:D207"/>
    <mergeCell ref="E207:F207"/>
    <mergeCell ref="G207:H207"/>
    <mergeCell ref="I207:J207"/>
    <mergeCell ref="K207:L207"/>
    <mergeCell ref="M213:N213"/>
    <mergeCell ref="A214:B214"/>
    <mergeCell ref="C214:D214"/>
    <mergeCell ref="E214:F214"/>
    <mergeCell ref="G214:H214"/>
    <mergeCell ref="I214:J214"/>
    <mergeCell ref="K214:L214"/>
    <mergeCell ref="M214:N214"/>
    <mergeCell ref="A213:B213"/>
    <mergeCell ref="C213:D213"/>
    <mergeCell ref="E213:F213"/>
    <mergeCell ref="G213:H213"/>
    <mergeCell ref="I213:J213"/>
    <mergeCell ref="K213:L213"/>
    <mergeCell ref="M211:N211"/>
    <mergeCell ref="A212:B212"/>
    <mergeCell ref="C212:D212"/>
    <mergeCell ref="E212:F212"/>
    <mergeCell ref="G212:H212"/>
    <mergeCell ref="I212:J212"/>
    <mergeCell ref="K212:L212"/>
    <mergeCell ref="M212:N212"/>
    <mergeCell ref="A211:B211"/>
    <mergeCell ref="C211:D211"/>
    <mergeCell ref="E211:F211"/>
    <mergeCell ref="G211:H211"/>
    <mergeCell ref="I211:J211"/>
    <mergeCell ref="K211:L211"/>
    <mergeCell ref="M217:N217"/>
    <mergeCell ref="A218:B218"/>
    <mergeCell ref="C218:D218"/>
    <mergeCell ref="E218:F218"/>
    <mergeCell ref="G218:H218"/>
    <mergeCell ref="I218:J218"/>
    <mergeCell ref="K218:L218"/>
    <mergeCell ref="M218:N218"/>
    <mergeCell ref="A217:B217"/>
    <mergeCell ref="C217:D217"/>
    <mergeCell ref="E217:F217"/>
    <mergeCell ref="G217:H217"/>
    <mergeCell ref="I217:J217"/>
    <mergeCell ref="K217:L217"/>
    <mergeCell ref="M215:N215"/>
    <mergeCell ref="A216:B216"/>
    <mergeCell ref="C216:D216"/>
    <mergeCell ref="E216:F216"/>
    <mergeCell ref="G216:H216"/>
    <mergeCell ref="I216:J216"/>
    <mergeCell ref="K216:L216"/>
    <mergeCell ref="M216:N216"/>
    <mergeCell ref="A215:B215"/>
    <mergeCell ref="C215:D215"/>
    <mergeCell ref="E215:F215"/>
    <mergeCell ref="G215:H215"/>
    <mergeCell ref="I215:J215"/>
    <mergeCell ref="K215:L215"/>
    <mergeCell ref="M221:N221"/>
    <mergeCell ref="A222:B222"/>
    <mergeCell ref="C222:D222"/>
    <mergeCell ref="E222:F222"/>
    <mergeCell ref="G222:H222"/>
    <mergeCell ref="I222:J222"/>
    <mergeCell ref="K222:L222"/>
    <mergeCell ref="M222:N222"/>
    <mergeCell ref="A221:B221"/>
    <mergeCell ref="C221:D221"/>
    <mergeCell ref="E221:F221"/>
    <mergeCell ref="G221:H221"/>
    <mergeCell ref="I221:J221"/>
    <mergeCell ref="K221:L221"/>
    <mergeCell ref="M219:N219"/>
    <mergeCell ref="A220:B220"/>
    <mergeCell ref="C220:D220"/>
    <mergeCell ref="E220:F220"/>
    <mergeCell ref="G220:H220"/>
    <mergeCell ref="I220:J220"/>
    <mergeCell ref="K220:L220"/>
    <mergeCell ref="M220:N220"/>
    <mergeCell ref="A219:B219"/>
    <mergeCell ref="C219:D219"/>
    <mergeCell ref="E219:F219"/>
    <mergeCell ref="G219:H219"/>
    <mergeCell ref="I219:J219"/>
    <mergeCell ref="K219:L219"/>
    <mergeCell ref="M225:N225"/>
    <mergeCell ref="A226:B226"/>
    <mergeCell ref="C226:D226"/>
    <mergeCell ref="E226:F226"/>
    <mergeCell ref="G226:H226"/>
    <mergeCell ref="I226:J226"/>
    <mergeCell ref="K226:L226"/>
    <mergeCell ref="M226:N226"/>
    <mergeCell ref="A225:B225"/>
    <mergeCell ref="C225:D225"/>
    <mergeCell ref="E225:F225"/>
    <mergeCell ref="G225:H225"/>
    <mergeCell ref="I225:J225"/>
    <mergeCell ref="K225:L225"/>
    <mergeCell ref="M223:N223"/>
    <mergeCell ref="A224:B224"/>
    <mergeCell ref="C224:D224"/>
    <mergeCell ref="E224:F224"/>
    <mergeCell ref="G224:H224"/>
    <mergeCell ref="I224:J224"/>
    <mergeCell ref="K224:L224"/>
    <mergeCell ref="M224:N224"/>
    <mergeCell ref="A223:B223"/>
    <mergeCell ref="C223:D223"/>
    <mergeCell ref="E223:F223"/>
    <mergeCell ref="G223:H223"/>
    <mergeCell ref="I223:J223"/>
    <mergeCell ref="K223:L223"/>
    <mergeCell ref="M229:N229"/>
    <mergeCell ref="A230:B230"/>
    <mergeCell ref="C230:D230"/>
    <mergeCell ref="E230:F230"/>
    <mergeCell ref="G230:H230"/>
    <mergeCell ref="I230:J230"/>
    <mergeCell ref="K230:L230"/>
    <mergeCell ref="M230:N230"/>
    <mergeCell ref="A229:B229"/>
    <mergeCell ref="C229:D229"/>
    <mergeCell ref="E229:F229"/>
    <mergeCell ref="G229:H229"/>
    <mergeCell ref="I229:J229"/>
    <mergeCell ref="K229:L229"/>
    <mergeCell ref="M227:N227"/>
    <mergeCell ref="A228:B228"/>
    <mergeCell ref="C228:D228"/>
    <mergeCell ref="E228:F228"/>
    <mergeCell ref="G228:H228"/>
    <mergeCell ref="I228:J228"/>
    <mergeCell ref="K228:L228"/>
    <mergeCell ref="M228:N228"/>
    <mergeCell ref="A227:B227"/>
    <mergeCell ref="C227:D227"/>
    <mergeCell ref="E227:F227"/>
    <mergeCell ref="G227:H227"/>
    <mergeCell ref="I227:J227"/>
    <mergeCell ref="K227:L227"/>
    <mergeCell ref="M233:N233"/>
    <mergeCell ref="A234:B234"/>
    <mergeCell ref="C234:D234"/>
    <mergeCell ref="E234:F234"/>
    <mergeCell ref="G234:H234"/>
    <mergeCell ref="I234:J234"/>
    <mergeCell ref="K234:L234"/>
    <mergeCell ref="M234:N234"/>
    <mergeCell ref="A233:B233"/>
    <mergeCell ref="C233:D233"/>
    <mergeCell ref="E233:F233"/>
    <mergeCell ref="G233:H233"/>
    <mergeCell ref="I233:J233"/>
    <mergeCell ref="K233:L233"/>
    <mergeCell ref="M231:N231"/>
    <mergeCell ref="A232:B232"/>
    <mergeCell ref="C232:D232"/>
    <mergeCell ref="E232:F232"/>
    <mergeCell ref="G232:H232"/>
    <mergeCell ref="I232:J232"/>
    <mergeCell ref="K232:L232"/>
    <mergeCell ref="M232:N232"/>
    <mergeCell ref="A231:B231"/>
    <mergeCell ref="C231:D231"/>
    <mergeCell ref="E231:F231"/>
    <mergeCell ref="G231:H231"/>
    <mergeCell ref="I231:J231"/>
    <mergeCell ref="K231:L231"/>
    <mergeCell ref="M237:N237"/>
    <mergeCell ref="A238:B238"/>
    <mergeCell ref="C238:D238"/>
    <mergeCell ref="E238:F238"/>
    <mergeCell ref="G238:H238"/>
    <mergeCell ref="I238:J238"/>
    <mergeCell ref="K238:L238"/>
    <mergeCell ref="M238:N238"/>
    <mergeCell ref="A237:B237"/>
    <mergeCell ref="C237:D237"/>
    <mergeCell ref="E237:F237"/>
    <mergeCell ref="G237:H237"/>
    <mergeCell ref="I237:J237"/>
    <mergeCell ref="K237:L237"/>
    <mergeCell ref="M235:N235"/>
    <mergeCell ref="A236:B236"/>
    <mergeCell ref="C236:D236"/>
    <mergeCell ref="E236:F236"/>
    <mergeCell ref="G236:H236"/>
    <mergeCell ref="I236:J236"/>
    <mergeCell ref="K236:L236"/>
    <mergeCell ref="M236:N236"/>
    <mergeCell ref="A235:B235"/>
    <mergeCell ref="C235:D235"/>
    <mergeCell ref="E235:F235"/>
    <mergeCell ref="G235:H235"/>
    <mergeCell ref="I235:J235"/>
    <mergeCell ref="K235:L235"/>
    <mergeCell ref="M241:N241"/>
    <mergeCell ref="A242:B242"/>
    <mergeCell ref="C242:D242"/>
    <mergeCell ref="E242:F242"/>
    <mergeCell ref="G242:H242"/>
    <mergeCell ref="I242:J242"/>
    <mergeCell ref="K242:L242"/>
    <mergeCell ref="M242:N242"/>
    <mergeCell ref="A241:B241"/>
    <mergeCell ref="C241:D241"/>
    <mergeCell ref="E241:F241"/>
    <mergeCell ref="G241:H241"/>
    <mergeCell ref="I241:J241"/>
    <mergeCell ref="K241:L241"/>
    <mergeCell ref="M239:N239"/>
    <mergeCell ref="A240:B240"/>
    <mergeCell ref="C240:D240"/>
    <mergeCell ref="E240:F240"/>
    <mergeCell ref="G240:H240"/>
    <mergeCell ref="I240:J240"/>
    <mergeCell ref="K240:L240"/>
    <mergeCell ref="M240:N240"/>
    <mergeCell ref="A239:B239"/>
    <mergeCell ref="C239:D239"/>
    <mergeCell ref="E239:F239"/>
    <mergeCell ref="G239:H239"/>
    <mergeCell ref="I239:J239"/>
    <mergeCell ref="K239:L239"/>
    <mergeCell ref="M245:N245"/>
    <mergeCell ref="A246:B246"/>
    <mergeCell ref="C246:D246"/>
    <mergeCell ref="E246:F246"/>
    <mergeCell ref="G246:H246"/>
    <mergeCell ref="I246:J246"/>
    <mergeCell ref="K246:L246"/>
    <mergeCell ref="M246:N246"/>
    <mergeCell ref="A245:B245"/>
    <mergeCell ref="C245:D245"/>
    <mergeCell ref="E245:F245"/>
    <mergeCell ref="G245:H245"/>
    <mergeCell ref="I245:J245"/>
    <mergeCell ref="K245:L245"/>
    <mergeCell ref="M243:N243"/>
    <mergeCell ref="A244:B244"/>
    <mergeCell ref="C244:D244"/>
    <mergeCell ref="E244:F244"/>
    <mergeCell ref="G244:H244"/>
    <mergeCell ref="I244:J244"/>
    <mergeCell ref="K244:L244"/>
    <mergeCell ref="M244:N244"/>
    <mergeCell ref="A243:B243"/>
    <mergeCell ref="C243:D243"/>
    <mergeCell ref="E243:F243"/>
    <mergeCell ref="G243:H243"/>
    <mergeCell ref="I243:J243"/>
    <mergeCell ref="K243:L243"/>
    <mergeCell ref="M249:N249"/>
    <mergeCell ref="A250:B250"/>
    <mergeCell ref="C250:D250"/>
    <mergeCell ref="E250:F250"/>
    <mergeCell ref="G250:H250"/>
    <mergeCell ref="I250:J250"/>
    <mergeCell ref="K250:L250"/>
    <mergeCell ref="M250:N250"/>
    <mergeCell ref="A249:B249"/>
    <mergeCell ref="C249:D249"/>
    <mergeCell ref="E249:F249"/>
    <mergeCell ref="G249:H249"/>
    <mergeCell ref="I249:J249"/>
    <mergeCell ref="K249:L249"/>
    <mergeCell ref="M247:N247"/>
    <mergeCell ref="A248:B248"/>
    <mergeCell ref="C248:D248"/>
    <mergeCell ref="E248:F248"/>
    <mergeCell ref="G248:H248"/>
    <mergeCell ref="I248:J248"/>
    <mergeCell ref="K248:L248"/>
    <mergeCell ref="M248:N248"/>
    <mergeCell ref="A247:B247"/>
    <mergeCell ref="C247:D247"/>
    <mergeCell ref="E247:F247"/>
    <mergeCell ref="G247:H247"/>
    <mergeCell ref="I247:J247"/>
    <mergeCell ref="K247:L247"/>
    <mergeCell ref="M253:N253"/>
    <mergeCell ref="A254:B254"/>
    <mergeCell ref="C254:D254"/>
    <mergeCell ref="E254:F254"/>
    <mergeCell ref="G254:H254"/>
    <mergeCell ref="I254:J254"/>
    <mergeCell ref="K254:L254"/>
    <mergeCell ref="M254:N254"/>
    <mergeCell ref="A253:B253"/>
    <mergeCell ref="C253:D253"/>
    <mergeCell ref="E253:F253"/>
    <mergeCell ref="G253:H253"/>
    <mergeCell ref="I253:J253"/>
    <mergeCell ref="K253:L253"/>
    <mergeCell ref="M251:N251"/>
    <mergeCell ref="A252:B252"/>
    <mergeCell ref="C252:D252"/>
    <mergeCell ref="E252:F252"/>
    <mergeCell ref="G252:H252"/>
    <mergeCell ref="I252:J252"/>
    <mergeCell ref="K252:L252"/>
    <mergeCell ref="M252:N252"/>
    <mergeCell ref="A251:B251"/>
    <mergeCell ref="C251:D251"/>
    <mergeCell ref="E251:F251"/>
    <mergeCell ref="G251:H251"/>
    <mergeCell ref="I251:J251"/>
    <mergeCell ref="K251:L251"/>
    <mergeCell ref="M257:N257"/>
    <mergeCell ref="A258:B258"/>
    <mergeCell ref="C258:D258"/>
    <mergeCell ref="E258:F258"/>
    <mergeCell ref="G258:H258"/>
    <mergeCell ref="I258:J258"/>
    <mergeCell ref="K258:L258"/>
    <mergeCell ref="M258:N258"/>
    <mergeCell ref="A257:B257"/>
    <mergeCell ref="C257:D257"/>
    <mergeCell ref="E257:F257"/>
    <mergeCell ref="G257:H257"/>
    <mergeCell ref="I257:J257"/>
    <mergeCell ref="K257:L257"/>
    <mergeCell ref="M255:N255"/>
    <mergeCell ref="A256:B256"/>
    <mergeCell ref="C256:D256"/>
    <mergeCell ref="E256:F256"/>
    <mergeCell ref="G256:H256"/>
    <mergeCell ref="I256:J256"/>
    <mergeCell ref="K256:L256"/>
    <mergeCell ref="M256:N256"/>
    <mergeCell ref="A255:B255"/>
    <mergeCell ref="C255:D255"/>
    <mergeCell ref="E255:F255"/>
    <mergeCell ref="G255:H255"/>
    <mergeCell ref="I255:J255"/>
    <mergeCell ref="K255:L255"/>
    <mergeCell ref="M261:N261"/>
    <mergeCell ref="A262:B262"/>
    <mergeCell ref="C262:D262"/>
    <mergeCell ref="E262:F262"/>
    <mergeCell ref="G262:H262"/>
    <mergeCell ref="I262:J262"/>
    <mergeCell ref="K262:L262"/>
    <mergeCell ref="M262:N262"/>
    <mergeCell ref="A261:B261"/>
    <mergeCell ref="C261:D261"/>
    <mergeCell ref="E261:F261"/>
    <mergeCell ref="G261:H261"/>
    <mergeCell ref="I261:J261"/>
    <mergeCell ref="K261:L261"/>
    <mergeCell ref="M259:N259"/>
    <mergeCell ref="A260:B260"/>
    <mergeCell ref="C260:D260"/>
    <mergeCell ref="E260:F260"/>
    <mergeCell ref="G260:H260"/>
    <mergeCell ref="I260:J260"/>
    <mergeCell ref="K260:L260"/>
    <mergeCell ref="M260:N260"/>
    <mergeCell ref="A259:B259"/>
    <mergeCell ref="C259:D259"/>
    <mergeCell ref="E259:F259"/>
    <mergeCell ref="G259:H259"/>
    <mergeCell ref="I259:J259"/>
    <mergeCell ref="K259:L259"/>
    <mergeCell ref="M265:N265"/>
    <mergeCell ref="A266:B266"/>
    <mergeCell ref="C266:D266"/>
    <mergeCell ref="E266:F266"/>
    <mergeCell ref="G266:H266"/>
    <mergeCell ref="I266:J266"/>
    <mergeCell ref="K266:L266"/>
    <mergeCell ref="M266:N266"/>
    <mergeCell ref="A265:B265"/>
    <mergeCell ref="C265:D265"/>
    <mergeCell ref="E265:F265"/>
    <mergeCell ref="G265:H265"/>
    <mergeCell ref="I265:J265"/>
    <mergeCell ref="K265:L265"/>
    <mergeCell ref="M263:N263"/>
    <mergeCell ref="A264:B264"/>
    <mergeCell ref="C264:D264"/>
    <mergeCell ref="E264:F264"/>
    <mergeCell ref="G264:H264"/>
    <mergeCell ref="I264:J264"/>
    <mergeCell ref="K264:L264"/>
    <mergeCell ref="M264:N264"/>
    <mergeCell ref="A263:B263"/>
    <mergeCell ref="C263:D263"/>
    <mergeCell ref="E263:F263"/>
    <mergeCell ref="G263:H263"/>
    <mergeCell ref="I263:J263"/>
    <mergeCell ref="K263:L263"/>
    <mergeCell ref="M269:N269"/>
    <mergeCell ref="A270:B270"/>
    <mergeCell ref="C270:D270"/>
    <mergeCell ref="E270:F270"/>
    <mergeCell ref="G270:H270"/>
    <mergeCell ref="I270:J270"/>
    <mergeCell ref="K270:L270"/>
    <mergeCell ref="M270:N270"/>
    <mergeCell ref="A269:B269"/>
    <mergeCell ref="C269:D269"/>
    <mergeCell ref="E269:F269"/>
    <mergeCell ref="G269:H269"/>
    <mergeCell ref="I269:J269"/>
    <mergeCell ref="K269:L269"/>
    <mergeCell ref="M267:N267"/>
    <mergeCell ref="A268:B268"/>
    <mergeCell ref="C268:D268"/>
    <mergeCell ref="E268:F268"/>
    <mergeCell ref="G268:H268"/>
    <mergeCell ref="I268:J268"/>
    <mergeCell ref="K268:L268"/>
    <mergeCell ref="M268:N268"/>
    <mergeCell ref="A267:B267"/>
    <mergeCell ref="C267:D267"/>
    <mergeCell ref="E267:F267"/>
    <mergeCell ref="G267:H267"/>
    <mergeCell ref="I267:J267"/>
    <mergeCell ref="K267:L267"/>
    <mergeCell ref="M273:N273"/>
    <mergeCell ref="A274:B274"/>
    <mergeCell ref="C274:D274"/>
    <mergeCell ref="E274:F274"/>
    <mergeCell ref="G274:H274"/>
    <mergeCell ref="I274:J274"/>
    <mergeCell ref="K274:L274"/>
    <mergeCell ref="M274:N274"/>
    <mergeCell ref="A273:B273"/>
    <mergeCell ref="C273:D273"/>
    <mergeCell ref="E273:F273"/>
    <mergeCell ref="G273:H273"/>
    <mergeCell ref="I273:J273"/>
    <mergeCell ref="K273:L273"/>
    <mergeCell ref="M271:N271"/>
    <mergeCell ref="A272:B272"/>
    <mergeCell ref="C272:D272"/>
    <mergeCell ref="E272:F272"/>
    <mergeCell ref="G272:H272"/>
    <mergeCell ref="I272:J272"/>
    <mergeCell ref="K272:L272"/>
    <mergeCell ref="M272:N272"/>
    <mergeCell ref="A271:B271"/>
    <mergeCell ref="C271:D271"/>
    <mergeCell ref="E271:F271"/>
    <mergeCell ref="G271:H271"/>
    <mergeCell ref="I271:J271"/>
    <mergeCell ref="K271:L271"/>
    <mergeCell ref="M277:N277"/>
    <mergeCell ref="A278:B278"/>
    <mergeCell ref="C278:D278"/>
    <mergeCell ref="E278:F278"/>
    <mergeCell ref="G278:H278"/>
    <mergeCell ref="I278:J278"/>
    <mergeCell ref="K278:L278"/>
    <mergeCell ref="M278:N278"/>
    <mergeCell ref="A277:B277"/>
    <mergeCell ref="C277:D277"/>
    <mergeCell ref="E277:F277"/>
    <mergeCell ref="G277:H277"/>
    <mergeCell ref="I277:J277"/>
    <mergeCell ref="K277:L277"/>
    <mergeCell ref="M275:N275"/>
    <mergeCell ref="A276:B276"/>
    <mergeCell ref="C276:D276"/>
    <mergeCell ref="E276:F276"/>
    <mergeCell ref="G276:H276"/>
    <mergeCell ref="I276:J276"/>
    <mergeCell ref="K276:L276"/>
    <mergeCell ref="M276:N276"/>
    <mergeCell ref="A275:B275"/>
    <mergeCell ref="C275:D275"/>
    <mergeCell ref="E275:F275"/>
    <mergeCell ref="G275:H275"/>
    <mergeCell ref="I275:J275"/>
    <mergeCell ref="K275:L275"/>
    <mergeCell ref="M281:N281"/>
    <mergeCell ref="A282:B282"/>
    <mergeCell ref="C282:D282"/>
    <mergeCell ref="E282:F282"/>
    <mergeCell ref="G282:H282"/>
    <mergeCell ref="I282:J282"/>
    <mergeCell ref="K282:L282"/>
    <mergeCell ref="M282:N282"/>
    <mergeCell ref="A281:B281"/>
    <mergeCell ref="C281:D281"/>
    <mergeCell ref="E281:F281"/>
    <mergeCell ref="G281:H281"/>
    <mergeCell ref="I281:J281"/>
    <mergeCell ref="K281:L281"/>
    <mergeCell ref="M279:N279"/>
    <mergeCell ref="A280:B280"/>
    <mergeCell ref="C280:D280"/>
    <mergeCell ref="E280:F280"/>
    <mergeCell ref="G280:H280"/>
    <mergeCell ref="I280:J280"/>
    <mergeCell ref="K280:L280"/>
    <mergeCell ref="M280:N280"/>
    <mergeCell ref="A279:B279"/>
    <mergeCell ref="C279:D279"/>
    <mergeCell ref="E279:F279"/>
    <mergeCell ref="G279:H279"/>
    <mergeCell ref="I279:J279"/>
    <mergeCell ref="K279:L279"/>
    <mergeCell ref="M285:N285"/>
    <mergeCell ref="A286:B286"/>
    <mergeCell ref="C286:D286"/>
    <mergeCell ref="E286:F286"/>
    <mergeCell ref="G286:H286"/>
    <mergeCell ref="I286:J286"/>
    <mergeCell ref="K286:L286"/>
    <mergeCell ref="M286:N286"/>
    <mergeCell ref="A285:B285"/>
    <mergeCell ref="C285:D285"/>
    <mergeCell ref="E285:F285"/>
    <mergeCell ref="G285:H285"/>
    <mergeCell ref="I285:J285"/>
    <mergeCell ref="K285:L285"/>
    <mergeCell ref="M283:N283"/>
    <mergeCell ref="A284:B284"/>
    <mergeCell ref="C284:D284"/>
    <mergeCell ref="E284:F284"/>
    <mergeCell ref="G284:H284"/>
    <mergeCell ref="I284:J284"/>
    <mergeCell ref="K284:L284"/>
    <mergeCell ref="M284:N284"/>
    <mergeCell ref="A283:B283"/>
    <mergeCell ref="C283:D283"/>
    <mergeCell ref="E283:F283"/>
    <mergeCell ref="G283:H283"/>
    <mergeCell ref="I283:J283"/>
    <mergeCell ref="K283:L283"/>
    <mergeCell ref="M289:N289"/>
    <mergeCell ref="A290:B290"/>
    <mergeCell ref="C290:D290"/>
    <mergeCell ref="E290:F290"/>
    <mergeCell ref="G290:H290"/>
    <mergeCell ref="I290:J290"/>
    <mergeCell ref="K290:L290"/>
    <mergeCell ref="M290:N290"/>
    <mergeCell ref="A289:B289"/>
    <mergeCell ref="C289:D289"/>
    <mergeCell ref="E289:F289"/>
    <mergeCell ref="G289:H289"/>
    <mergeCell ref="I289:J289"/>
    <mergeCell ref="K289:L289"/>
    <mergeCell ref="M287:N287"/>
    <mergeCell ref="A288:B288"/>
    <mergeCell ref="C288:D288"/>
    <mergeCell ref="E288:F288"/>
    <mergeCell ref="G288:H288"/>
    <mergeCell ref="I288:J288"/>
    <mergeCell ref="K288:L288"/>
    <mergeCell ref="M288:N288"/>
    <mergeCell ref="A287:B287"/>
    <mergeCell ref="C287:D287"/>
    <mergeCell ref="E287:F287"/>
    <mergeCell ref="G287:H287"/>
    <mergeCell ref="I287:J287"/>
    <mergeCell ref="K287:L287"/>
    <mergeCell ref="M293:N293"/>
    <mergeCell ref="A294:B294"/>
    <mergeCell ref="C294:D294"/>
    <mergeCell ref="E294:F294"/>
    <mergeCell ref="G294:H294"/>
    <mergeCell ref="I294:J294"/>
    <mergeCell ref="K294:L294"/>
    <mergeCell ref="M294:N294"/>
    <mergeCell ref="A293:B293"/>
    <mergeCell ref="C293:D293"/>
    <mergeCell ref="E293:F293"/>
    <mergeCell ref="G293:H293"/>
    <mergeCell ref="I293:J293"/>
    <mergeCell ref="K293:L293"/>
    <mergeCell ref="M291:N291"/>
    <mergeCell ref="A292:B292"/>
    <mergeCell ref="C292:D292"/>
    <mergeCell ref="E292:F292"/>
    <mergeCell ref="G292:H292"/>
    <mergeCell ref="I292:J292"/>
    <mergeCell ref="K292:L292"/>
    <mergeCell ref="M292:N292"/>
    <mergeCell ref="A291:B291"/>
    <mergeCell ref="C291:D291"/>
    <mergeCell ref="E291:F291"/>
    <mergeCell ref="G291:H291"/>
    <mergeCell ref="I291:J291"/>
    <mergeCell ref="K291:L291"/>
    <mergeCell ref="M297:N297"/>
    <mergeCell ref="A298:B298"/>
    <mergeCell ref="C298:D298"/>
    <mergeCell ref="E298:F298"/>
    <mergeCell ref="G298:H298"/>
    <mergeCell ref="I298:J298"/>
    <mergeCell ref="K298:L298"/>
    <mergeCell ref="M298:N298"/>
    <mergeCell ref="A297:B297"/>
    <mergeCell ref="C297:D297"/>
    <mergeCell ref="E297:F297"/>
    <mergeCell ref="G297:H297"/>
    <mergeCell ref="I297:J297"/>
    <mergeCell ref="K297:L297"/>
    <mergeCell ref="M295:N295"/>
    <mergeCell ref="A296:B296"/>
    <mergeCell ref="C296:D296"/>
    <mergeCell ref="E296:F296"/>
    <mergeCell ref="G296:H296"/>
    <mergeCell ref="I296:J296"/>
    <mergeCell ref="K296:L296"/>
    <mergeCell ref="M296:N296"/>
    <mergeCell ref="A295:B295"/>
    <mergeCell ref="C295:D295"/>
    <mergeCell ref="E295:F295"/>
    <mergeCell ref="G295:H295"/>
    <mergeCell ref="I295:J295"/>
    <mergeCell ref="K295:L295"/>
    <mergeCell ref="M301:N301"/>
    <mergeCell ref="A302:B302"/>
    <mergeCell ref="C302:D302"/>
    <mergeCell ref="E302:F302"/>
    <mergeCell ref="G302:H302"/>
    <mergeCell ref="I302:J302"/>
    <mergeCell ref="K302:L302"/>
    <mergeCell ref="M302:N302"/>
    <mergeCell ref="A301:B301"/>
    <mergeCell ref="C301:D301"/>
    <mergeCell ref="E301:F301"/>
    <mergeCell ref="G301:H301"/>
    <mergeCell ref="I301:J301"/>
    <mergeCell ref="K301:L301"/>
    <mergeCell ref="M299:N299"/>
    <mergeCell ref="A300:B300"/>
    <mergeCell ref="C300:D300"/>
    <mergeCell ref="E300:F300"/>
    <mergeCell ref="G300:H300"/>
    <mergeCell ref="I300:J300"/>
    <mergeCell ref="K300:L300"/>
    <mergeCell ref="M300:N300"/>
    <mergeCell ref="A299:B299"/>
    <mergeCell ref="C299:D299"/>
    <mergeCell ref="E299:F299"/>
    <mergeCell ref="G299:H299"/>
    <mergeCell ref="I299:J299"/>
    <mergeCell ref="K299:L299"/>
    <mergeCell ref="M305:N305"/>
    <mergeCell ref="A306:B306"/>
    <mergeCell ref="C306:D306"/>
    <mergeCell ref="E306:F306"/>
    <mergeCell ref="G306:H306"/>
    <mergeCell ref="I306:J306"/>
    <mergeCell ref="K306:L306"/>
    <mergeCell ref="M306:N306"/>
    <mergeCell ref="A305:B305"/>
    <mergeCell ref="C305:D305"/>
    <mergeCell ref="E305:F305"/>
    <mergeCell ref="G305:H305"/>
    <mergeCell ref="I305:J305"/>
    <mergeCell ref="K305:L305"/>
    <mergeCell ref="M303:N303"/>
    <mergeCell ref="A304:B304"/>
    <mergeCell ref="C304:D304"/>
    <mergeCell ref="E304:F304"/>
    <mergeCell ref="G304:H304"/>
    <mergeCell ref="I304:J304"/>
    <mergeCell ref="K304:L304"/>
    <mergeCell ref="M304:N304"/>
    <mergeCell ref="A303:B303"/>
    <mergeCell ref="C303:D303"/>
    <mergeCell ref="E303:F303"/>
    <mergeCell ref="G303:H303"/>
    <mergeCell ref="I303:J303"/>
    <mergeCell ref="K303:L303"/>
    <mergeCell ref="M309:N309"/>
    <mergeCell ref="A310:B310"/>
    <mergeCell ref="C310:D310"/>
    <mergeCell ref="E310:F310"/>
    <mergeCell ref="G310:H310"/>
    <mergeCell ref="I310:J310"/>
    <mergeCell ref="K310:L310"/>
    <mergeCell ref="M310:N310"/>
    <mergeCell ref="A309:B309"/>
    <mergeCell ref="C309:D309"/>
    <mergeCell ref="E309:F309"/>
    <mergeCell ref="G309:H309"/>
    <mergeCell ref="I309:J309"/>
    <mergeCell ref="K309:L309"/>
    <mergeCell ref="M307:N307"/>
    <mergeCell ref="A308:B308"/>
    <mergeCell ref="C308:D308"/>
    <mergeCell ref="E308:F308"/>
    <mergeCell ref="G308:H308"/>
    <mergeCell ref="I308:J308"/>
    <mergeCell ref="K308:L308"/>
    <mergeCell ref="M308:N308"/>
    <mergeCell ref="A307:B307"/>
    <mergeCell ref="C307:D307"/>
    <mergeCell ref="E307:F307"/>
    <mergeCell ref="G307:H307"/>
    <mergeCell ref="I307:J307"/>
    <mergeCell ref="K307:L307"/>
    <mergeCell ref="M313:N313"/>
    <mergeCell ref="A314:B314"/>
    <mergeCell ref="C314:D314"/>
    <mergeCell ref="E314:F314"/>
    <mergeCell ref="G314:H314"/>
    <mergeCell ref="I314:J314"/>
    <mergeCell ref="K314:L314"/>
    <mergeCell ref="M314:N314"/>
    <mergeCell ref="A313:B313"/>
    <mergeCell ref="C313:D313"/>
    <mergeCell ref="E313:F313"/>
    <mergeCell ref="G313:H313"/>
    <mergeCell ref="I313:J313"/>
    <mergeCell ref="K313:L313"/>
    <mergeCell ref="M311:N311"/>
    <mergeCell ref="A312:B312"/>
    <mergeCell ref="C312:D312"/>
    <mergeCell ref="E312:F312"/>
    <mergeCell ref="G312:H312"/>
    <mergeCell ref="I312:J312"/>
    <mergeCell ref="K312:L312"/>
    <mergeCell ref="M312:N312"/>
    <mergeCell ref="A311:B311"/>
    <mergeCell ref="C311:D311"/>
    <mergeCell ref="E311:F311"/>
    <mergeCell ref="G311:H311"/>
    <mergeCell ref="I311:J311"/>
    <mergeCell ref="K311:L311"/>
    <mergeCell ref="M317:N317"/>
    <mergeCell ref="A318:B318"/>
    <mergeCell ref="C318:D318"/>
    <mergeCell ref="E318:F318"/>
    <mergeCell ref="G318:H318"/>
    <mergeCell ref="I318:J318"/>
    <mergeCell ref="K318:L318"/>
    <mergeCell ref="M318:N318"/>
    <mergeCell ref="A317:B317"/>
    <mergeCell ref="C317:D317"/>
    <mergeCell ref="E317:F317"/>
    <mergeCell ref="G317:H317"/>
    <mergeCell ref="I317:J317"/>
    <mergeCell ref="K317:L317"/>
    <mergeCell ref="M315:N315"/>
    <mergeCell ref="A316:B316"/>
    <mergeCell ref="C316:D316"/>
    <mergeCell ref="E316:F316"/>
    <mergeCell ref="G316:H316"/>
    <mergeCell ref="I316:J316"/>
    <mergeCell ref="K316:L316"/>
    <mergeCell ref="M316:N316"/>
    <mergeCell ref="A315:B315"/>
    <mergeCell ref="C315:D315"/>
    <mergeCell ref="E315:F315"/>
    <mergeCell ref="G315:H315"/>
    <mergeCell ref="I315:J315"/>
    <mergeCell ref="K315:L315"/>
    <mergeCell ref="M321:N321"/>
    <mergeCell ref="A322:B322"/>
    <mergeCell ref="C322:D322"/>
    <mergeCell ref="E322:F322"/>
    <mergeCell ref="G322:H322"/>
    <mergeCell ref="I322:J322"/>
    <mergeCell ref="K322:L322"/>
    <mergeCell ref="M322:N322"/>
    <mergeCell ref="A321:B321"/>
    <mergeCell ref="C321:D321"/>
    <mergeCell ref="E321:F321"/>
    <mergeCell ref="G321:H321"/>
    <mergeCell ref="I321:J321"/>
    <mergeCell ref="K321:L321"/>
    <mergeCell ref="M319:N319"/>
    <mergeCell ref="A320:B320"/>
    <mergeCell ref="C320:D320"/>
    <mergeCell ref="E320:F320"/>
    <mergeCell ref="G320:H320"/>
    <mergeCell ref="I320:J320"/>
    <mergeCell ref="K320:L320"/>
    <mergeCell ref="M320:N320"/>
    <mergeCell ref="A319:B319"/>
    <mergeCell ref="C319:D319"/>
    <mergeCell ref="E319:F319"/>
    <mergeCell ref="G319:H319"/>
    <mergeCell ref="I319:J319"/>
    <mergeCell ref="K319:L319"/>
    <mergeCell ref="M325:N325"/>
    <mergeCell ref="A326:B326"/>
    <mergeCell ref="C326:D326"/>
    <mergeCell ref="E326:F326"/>
    <mergeCell ref="G326:H326"/>
    <mergeCell ref="I326:J326"/>
    <mergeCell ref="K326:L326"/>
    <mergeCell ref="M326:N326"/>
    <mergeCell ref="A325:B325"/>
    <mergeCell ref="C325:D325"/>
    <mergeCell ref="E325:F325"/>
    <mergeCell ref="G325:H325"/>
    <mergeCell ref="I325:J325"/>
    <mergeCell ref="K325:L325"/>
    <mergeCell ref="M323:N323"/>
    <mergeCell ref="A324:B324"/>
    <mergeCell ref="C324:D324"/>
    <mergeCell ref="E324:F324"/>
    <mergeCell ref="G324:H324"/>
    <mergeCell ref="I324:J324"/>
    <mergeCell ref="K324:L324"/>
    <mergeCell ref="M324:N324"/>
    <mergeCell ref="A323:B323"/>
    <mergeCell ref="C323:D323"/>
    <mergeCell ref="E323:F323"/>
    <mergeCell ref="G323:H323"/>
    <mergeCell ref="I323:J323"/>
    <mergeCell ref="K323:L323"/>
    <mergeCell ref="M329:N329"/>
    <mergeCell ref="A330:B330"/>
    <mergeCell ref="C330:D330"/>
    <mergeCell ref="E330:F330"/>
    <mergeCell ref="G330:H330"/>
    <mergeCell ref="I330:J330"/>
    <mergeCell ref="K330:L330"/>
    <mergeCell ref="M330:N330"/>
    <mergeCell ref="A329:B329"/>
    <mergeCell ref="C329:D329"/>
    <mergeCell ref="E329:F329"/>
    <mergeCell ref="G329:H329"/>
    <mergeCell ref="I329:J329"/>
    <mergeCell ref="K329:L329"/>
    <mergeCell ref="M327:N327"/>
    <mergeCell ref="A328:B328"/>
    <mergeCell ref="C328:D328"/>
    <mergeCell ref="E328:F328"/>
    <mergeCell ref="G328:H328"/>
    <mergeCell ref="I328:J328"/>
    <mergeCell ref="K328:L328"/>
    <mergeCell ref="M328:N328"/>
    <mergeCell ref="A327:B327"/>
    <mergeCell ref="C327:D327"/>
    <mergeCell ref="E327:F327"/>
    <mergeCell ref="G327:H327"/>
    <mergeCell ref="I327:J327"/>
    <mergeCell ref="K327:L327"/>
    <mergeCell ref="M333:N333"/>
    <mergeCell ref="A334:B334"/>
    <mergeCell ref="C334:D334"/>
    <mergeCell ref="E334:F334"/>
    <mergeCell ref="G334:H334"/>
    <mergeCell ref="I334:J334"/>
    <mergeCell ref="K334:L334"/>
    <mergeCell ref="M334:N334"/>
    <mergeCell ref="A333:B333"/>
    <mergeCell ref="C333:D333"/>
    <mergeCell ref="E333:F333"/>
    <mergeCell ref="G333:H333"/>
    <mergeCell ref="I333:J333"/>
    <mergeCell ref="K333:L333"/>
    <mergeCell ref="M331:N331"/>
    <mergeCell ref="A332:B332"/>
    <mergeCell ref="C332:D332"/>
    <mergeCell ref="E332:F332"/>
    <mergeCell ref="G332:H332"/>
    <mergeCell ref="I332:J332"/>
    <mergeCell ref="K332:L332"/>
    <mergeCell ref="M332:N332"/>
    <mergeCell ref="A331:B331"/>
    <mergeCell ref="C331:D331"/>
    <mergeCell ref="E331:F331"/>
    <mergeCell ref="G331:H331"/>
    <mergeCell ref="I331:J331"/>
    <mergeCell ref="K331:L331"/>
    <mergeCell ref="M337:N337"/>
    <mergeCell ref="A338:B338"/>
    <mergeCell ref="C338:D338"/>
    <mergeCell ref="E338:F338"/>
    <mergeCell ref="G338:H338"/>
    <mergeCell ref="I338:J338"/>
    <mergeCell ref="K338:L338"/>
    <mergeCell ref="M338:N338"/>
    <mergeCell ref="A337:B337"/>
    <mergeCell ref="C337:D337"/>
    <mergeCell ref="E337:F337"/>
    <mergeCell ref="G337:H337"/>
    <mergeCell ref="I337:J337"/>
    <mergeCell ref="K337:L337"/>
    <mergeCell ref="M335:N335"/>
    <mergeCell ref="A336:B336"/>
    <mergeCell ref="C336:D336"/>
    <mergeCell ref="E336:F336"/>
    <mergeCell ref="G336:H336"/>
    <mergeCell ref="I336:J336"/>
    <mergeCell ref="K336:L336"/>
    <mergeCell ref="M336:N336"/>
    <mergeCell ref="A335:B335"/>
    <mergeCell ref="C335:D335"/>
    <mergeCell ref="E335:F335"/>
    <mergeCell ref="G335:H335"/>
    <mergeCell ref="I335:J335"/>
    <mergeCell ref="K335:L335"/>
    <mergeCell ref="M341:N341"/>
    <mergeCell ref="A342:B342"/>
    <mergeCell ref="C342:D342"/>
    <mergeCell ref="E342:F342"/>
    <mergeCell ref="G342:H342"/>
    <mergeCell ref="I342:J342"/>
    <mergeCell ref="K342:L342"/>
    <mergeCell ref="M342:N342"/>
    <mergeCell ref="A341:B341"/>
    <mergeCell ref="C341:D341"/>
    <mergeCell ref="E341:F341"/>
    <mergeCell ref="G341:H341"/>
    <mergeCell ref="I341:J341"/>
    <mergeCell ref="K341:L341"/>
    <mergeCell ref="M339:N339"/>
    <mergeCell ref="A340:B340"/>
    <mergeCell ref="C340:D340"/>
    <mergeCell ref="E340:F340"/>
    <mergeCell ref="G340:H340"/>
    <mergeCell ref="I340:J340"/>
    <mergeCell ref="K340:L340"/>
    <mergeCell ref="M340:N340"/>
    <mergeCell ref="A339:B339"/>
    <mergeCell ref="C339:D339"/>
    <mergeCell ref="E339:F339"/>
    <mergeCell ref="G339:H339"/>
    <mergeCell ref="I339:J339"/>
    <mergeCell ref="K339:L339"/>
    <mergeCell ref="M345:N345"/>
    <mergeCell ref="A346:B346"/>
    <mergeCell ref="C346:D346"/>
    <mergeCell ref="E346:F346"/>
    <mergeCell ref="G346:H346"/>
    <mergeCell ref="I346:J346"/>
    <mergeCell ref="K346:L346"/>
    <mergeCell ref="M346:N346"/>
    <mergeCell ref="A345:B345"/>
    <mergeCell ref="C345:D345"/>
    <mergeCell ref="E345:F345"/>
    <mergeCell ref="G345:H345"/>
    <mergeCell ref="I345:J345"/>
    <mergeCell ref="K345:L345"/>
    <mergeCell ref="M343:N343"/>
    <mergeCell ref="A344:B344"/>
    <mergeCell ref="C344:D344"/>
    <mergeCell ref="E344:F344"/>
    <mergeCell ref="G344:H344"/>
    <mergeCell ref="I344:J344"/>
    <mergeCell ref="K344:L344"/>
    <mergeCell ref="M344:N344"/>
    <mergeCell ref="A343:B343"/>
    <mergeCell ref="C343:D343"/>
    <mergeCell ref="E343:F343"/>
    <mergeCell ref="G343:H343"/>
    <mergeCell ref="I343:J343"/>
    <mergeCell ref="K343:L343"/>
    <mergeCell ref="M349:N349"/>
    <mergeCell ref="A350:B350"/>
    <mergeCell ref="C350:D350"/>
    <mergeCell ref="E350:F350"/>
    <mergeCell ref="G350:H350"/>
    <mergeCell ref="I350:J350"/>
    <mergeCell ref="K350:L350"/>
    <mergeCell ref="M350:N350"/>
    <mergeCell ref="A349:B349"/>
    <mergeCell ref="C349:D349"/>
    <mergeCell ref="E349:F349"/>
    <mergeCell ref="G349:H349"/>
    <mergeCell ref="I349:J349"/>
    <mergeCell ref="K349:L349"/>
    <mergeCell ref="M347:N347"/>
    <mergeCell ref="A348:B348"/>
    <mergeCell ref="C348:D348"/>
    <mergeCell ref="E348:F348"/>
    <mergeCell ref="G348:H348"/>
    <mergeCell ref="I348:J348"/>
    <mergeCell ref="K348:L348"/>
    <mergeCell ref="M348:N348"/>
    <mergeCell ref="A347:B347"/>
    <mergeCell ref="C347:D347"/>
    <mergeCell ref="E347:F347"/>
    <mergeCell ref="G347:H347"/>
    <mergeCell ref="I347:J347"/>
    <mergeCell ref="K347:L347"/>
    <mergeCell ref="M353:N353"/>
    <mergeCell ref="A354:B354"/>
    <mergeCell ref="C354:D354"/>
    <mergeCell ref="E354:F354"/>
    <mergeCell ref="G354:H354"/>
    <mergeCell ref="I354:J354"/>
    <mergeCell ref="K354:L354"/>
    <mergeCell ref="M354:N354"/>
    <mergeCell ref="A353:B353"/>
    <mergeCell ref="C353:D353"/>
    <mergeCell ref="E353:F353"/>
    <mergeCell ref="G353:H353"/>
    <mergeCell ref="I353:J353"/>
    <mergeCell ref="K353:L353"/>
    <mergeCell ref="M351:N351"/>
    <mergeCell ref="A352:B352"/>
    <mergeCell ref="C352:D352"/>
    <mergeCell ref="E352:F352"/>
    <mergeCell ref="G352:H352"/>
    <mergeCell ref="I352:J352"/>
    <mergeCell ref="K352:L352"/>
    <mergeCell ref="M352:N352"/>
    <mergeCell ref="A351:B351"/>
    <mergeCell ref="C351:D351"/>
    <mergeCell ref="E351:F351"/>
    <mergeCell ref="G351:H351"/>
    <mergeCell ref="I351:J351"/>
    <mergeCell ref="K351:L351"/>
    <mergeCell ref="M357:N357"/>
    <mergeCell ref="A358:B358"/>
    <mergeCell ref="C358:D358"/>
    <mergeCell ref="E358:F358"/>
    <mergeCell ref="G358:H358"/>
    <mergeCell ref="I358:J358"/>
    <mergeCell ref="K358:L358"/>
    <mergeCell ref="M358:N358"/>
    <mergeCell ref="A357:B357"/>
    <mergeCell ref="C357:D357"/>
    <mergeCell ref="E357:F357"/>
    <mergeCell ref="G357:H357"/>
    <mergeCell ref="I357:J357"/>
    <mergeCell ref="K357:L357"/>
    <mergeCell ref="M355:N355"/>
    <mergeCell ref="A356:B356"/>
    <mergeCell ref="C356:D356"/>
    <mergeCell ref="E356:F356"/>
    <mergeCell ref="G356:H356"/>
    <mergeCell ref="I356:J356"/>
    <mergeCell ref="K356:L356"/>
    <mergeCell ref="M356:N356"/>
    <mergeCell ref="A355:B355"/>
    <mergeCell ref="C355:D355"/>
    <mergeCell ref="E355:F355"/>
    <mergeCell ref="G355:H355"/>
    <mergeCell ref="I355:J355"/>
    <mergeCell ref="K355:L355"/>
    <mergeCell ref="M361:N361"/>
    <mergeCell ref="A362:B362"/>
    <mergeCell ref="C362:D362"/>
    <mergeCell ref="E362:F362"/>
    <mergeCell ref="G362:H362"/>
    <mergeCell ref="I362:J362"/>
    <mergeCell ref="K362:L362"/>
    <mergeCell ref="M362:N362"/>
    <mergeCell ref="A361:B361"/>
    <mergeCell ref="C361:D361"/>
    <mergeCell ref="E361:F361"/>
    <mergeCell ref="G361:H361"/>
    <mergeCell ref="I361:J361"/>
    <mergeCell ref="K361:L361"/>
    <mergeCell ref="M359:N359"/>
    <mergeCell ref="A360:B360"/>
    <mergeCell ref="C360:D360"/>
    <mergeCell ref="E360:F360"/>
    <mergeCell ref="G360:H360"/>
    <mergeCell ref="I360:J360"/>
    <mergeCell ref="K360:L360"/>
    <mergeCell ref="M360:N360"/>
    <mergeCell ref="A359:B359"/>
    <mergeCell ref="C359:D359"/>
    <mergeCell ref="E359:F359"/>
    <mergeCell ref="G359:H359"/>
    <mergeCell ref="I359:J359"/>
    <mergeCell ref="K359:L359"/>
    <mergeCell ref="M365:N365"/>
    <mergeCell ref="A366:B366"/>
    <mergeCell ref="C366:D366"/>
    <mergeCell ref="E366:F366"/>
    <mergeCell ref="G366:H366"/>
    <mergeCell ref="I366:J366"/>
    <mergeCell ref="K366:L366"/>
    <mergeCell ref="M366:N366"/>
    <mergeCell ref="A365:B365"/>
    <mergeCell ref="C365:D365"/>
    <mergeCell ref="E365:F365"/>
    <mergeCell ref="G365:H365"/>
    <mergeCell ref="I365:J365"/>
    <mergeCell ref="K365:L365"/>
    <mergeCell ref="M363:N363"/>
    <mergeCell ref="A364:B364"/>
    <mergeCell ref="C364:D364"/>
    <mergeCell ref="E364:F364"/>
    <mergeCell ref="G364:H364"/>
    <mergeCell ref="I364:J364"/>
    <mergeCell ref="K364:L364"/>
    <mergeCell ref="M364:N364"/>
    <mergeCell ref="A363:B363"/>
    <mergeCell ref="C363:D363"/>
    <mergeCell ref="E363:F363"/>
    <mergeCell ref="G363:H363"/>
    <mergeCell ref="I363:J363"/>
    <mergeCell ref="K363:L363"/>
    <mergeCell ref="M369:N369"/>
    <mergeCell ref="A370:B370"/>
    <mergeCell ref="C370:D370"/>
    <mergeCell ref="E370:F370"/>
    <mergeCell ref="G370:H370"/>
    <mergeCell ref="I370:J370"/>
    <mergeCell ref="K370:L370"/>
    <mergeCell ref="M370:N370"/>
    <mergeCell ref="A369:B369"/>
    <mergeCell ref="C369:D369"/>
    <mergeCell ref="E369:F369"/>
    <mergeCell ref="G369:H369"/>
    <mergeCell ref="I369:J369"/>
    <mergeCell ref="K369:L369"/>
    <mergeCell ref="M367:N367"/>
    <mergeCell ref="A368:B368"/>
    <mergeCell ref="C368:D368"/>
    <mergeCell ref="E368:F368"/>
    <mergeCell ref="G368:H368"/>
    <mergeCell ref="I368:J368"/>
    <mergeCell ref="K368:L368"/>
    <mergeCell ref="M368:N368"/>
    <mergeCell ref="A367:B367"/>
    <mergeCell ref="C367:D367"/>
    <mergeCell ref="E367:F367"/>
    <mergeCell ref="G367:H367"/>
    <mergeCell ref="I367:J367"/>
    <mergeCell ref="K367:L367"/>
    <mergeCell ref="M373:N373"/>
    <mergeCell ref="A374:B374"/>
    <mergeCell ref="C374:D374"/>
    <mergeCell ref="E374:F374"/>
    <mergeCell ref="G374:H374"/>
    <mergeCell ref="I374:J374"/>
    <mergeCell ref="K374:L374"/>
    <mergeCell ref="M374:N374"/>
    <mergeCell ref="A373:B373"/>
    <mergeCell ref="C373:D373"/>
    <mergeCell ref="E373:F373"/>
    <mergeCell ref="G373:H373"/>
    <mergeCell ref="I373:J373"/>
    <mergeCell ref="K373:L373"/>
    <mergeCell ref="M371:N371"/>
    <mergeCell ref="A372:B372"/>
    <mergeCell ref="C372:D372"/>
    <mergeCell ref="E372:F372"/>
    <mergeCell ref="G372:H372"/>
    <mergeCell ref="I372:J372"/>
    <mergeCell ref="K372:L372"/>
    <mergeCell ref="M372:N372"/>
    <mergeCell ref="A371:B371"/>
    <mergeCell ref="C371:D371"/>
    <mergeCell ref="E371:F371"/>
    <mergeCell ref="G371:H371"/>
    <mergeCell ref="I371:J371"/>
    <mergeCell ref="K371:L371"/>
    <mergeCell ref="M377:N377"/>
    <mergeCell ref="A378:B378"/>
    <mergeCell ref="C378:D378"/>
    <mergeCell ref="E378:F378"/>
    <mergeCell ref="G378:H378"/>
    <mergeCell ref="I378:J378"/>
    <mergeCell ref="K378:L378"/>
    <mergeCell ref="M378:N378"/>
    <mergeCell ref="A377:B377"/>
    <mergeCell ref="C377:D377"/>
    <mergeCell ref="E377:F377"/>
    <mergeCell ref="G377:H377"/>
    <mergeCell ref="I377:J377"/>
    <mergeCell ref="K377:L377"/>
    <mergeCell ref="M375:N375"/>
    <mergeCell ref="A376:B376"/>
    <mergeCell ref="C376:D376"/>
    <mergeCell ref="E376:F376"/>
    <mergeCell ref="G376:H376"/>
    <mergeCell ref="I376:J376"/>
    <mergeCell ref="K376:L376"/>
    <mergeCell ref="M376:N376"/>
    <mergeCell ref="A375:B375"/>
    <mergeCell ref="C375:D375"/>
    <mergeCell ref="E375:F375"/>
    <mergeCell ref="G375:H375"/>
    <mergeCell ref="I375:J375"/>
    <mergeCell ref="K375:L375"/>
    <mergeCell ref="M381:N381"/>
    <mergeCell ref="A382:B382"/>
    <mergeCell ref="C382:D382"/>
    <mergeCell ref="E382:F382"/>
    <mergeCell ref="G382:H382"/>
    <mergeCell ref="I382:J382"/>
    <mergeCell ref="K382:L382"/>
    <mergeCell ref="M382:N382"/>
    <mergeCell ref="A381:B381"/>
    <mergeCell ref="C381:D381"/>
    <mergeCell ref="E381:F381"/>
    <mergeCell ref="G381:H381"/>
    <mergeCell ref="I381:J381"/>
    <mergeCell ref="K381:L381"/>
    <mergeCell ref="M379:N379"/>
    <mergeCell ref="A380:B380"/>
    <mergeCell ref="C380:D380"/>
    <mergeCell ref="E380:F380"/>
    <mergeCell ref="G380:H380"/>
    <mergeCell ref="I380:J380"/>
    <mergeCell ref="K380:L380"/>
    <mergeCell ref="M380:N380"/>
    <mergeCell ref="A379:B379"/>
    <mergeCell ref="C379:D379"/>
    <mergeCell ref="E379:F379"/>
    <mergeCell ref="G379:H379"/>
    <mergeCell ref="I379:J379"/>
    <mergeCell ref="K379:L379"/>
    <mergeCell ref="M385:N385"/>
    <mergeCell ref="A386:B386"/>
    <mergeCell ref="C386:D386"/>
    <mergeCell ref="E386:F386"/>
    <mergeCell ref="G386:H386"/>
    <mergeCell ref="I386:J386"/>
    <mergeCell ref="K386:L386"/>
    <mergeCell ref="M386:N386"/>
    <mergeCell ref="A385:B385"/>
    <mergeCell ref="C385:D385"/>
    <mergeCell ref="E385:F385"/>
    <mergeCell ref="G385:H385"/>
    <mergeCell ref="I385:J385"/>
    <mergeCell ref="K385:L385"/>
    <mergeCell ref="M383:N383"/>
    <mergeCell ref="A384:B384"/>
    <mergeCell ref="C384:D384"/>
    <mergeCell ref="E384:F384"/>
    <mergeCell ref="G384:H384"/>
    <mergeCell ref="I384:J384"/>
    <mergeCell ref="K384:L384"/>
    <mergeCell ref="M384:N384"/>
    <mergeCell ref="A383:B383"/>
    <mergeCell ref="C383:D383"/>
    <mergeCell ref="E383:F383"/>
    <mergeCell ref="G383:H383"/>
    <mergeCell ref="I383:J383"/>
    <mergeCell ref="K383:L383"/>
    <mergeCell ref="M389:N389"/>
    <mergeCell ref="A390:B390"/>
    <mergeCell ref="C390:D390"/>
    <mergeCell ref="E390:F390"/>
    <mergeCell ref="G390:H390"/>
    <mergeCell ref="I390:J390"/>
    <mergeCell ref="K390:L390"/>
    <mergeCell ref="M390:N390"/>
    <mergeCell ref="A389:B389"/>
    <mergeCell ref="C389:D389"/>
    <mergeCell ref="E389:F389"/>
    <mergeCell ref="G389:H389"/>
    <mergeCell ref="I389:J389"/>
    <mergeCell ref="K389:L389"/>
    <mergeCell ref="M387:N387"/>
    <mergeCell ref="A388:B388"/>
    <mergeCell ref="C388:D388"/>
    <mergeCell ref="E388:F388"/>
    <mergeCell ref="G388:H388"/>
    <mergeCell ref="I388:J388"/>
    <mergeCell ref="K388:L388"/>
    <mergeCell ref="M388:N388"/>
    <mergeCell ref="A387:B387"/>
    <mergeCell ref="C387:D387"/>
    <mergeCell ref="E387:F387"/>
    <mergeCell ref="G387:H387"/>
    <mergeCell ref="I387:J387"/>
    <mergeCell ref="K387:L387"/>
    <mergeCell ref="M393:N393"/>
    <mergeCell ref="A394:B394"/>
    <mergeCell ref="C394:D394"/>
    <mergeCell ref="E394:F394"/>
    <mergeCell ref="G394:H394"/>
    <mergeCell ref="I394:J394"/>
    <mergeCell ref="K394:L394"/>
    <mergeCell ref="M394:N394"/>
    <mergeCell ref="A393:B393"/>
    <mergeCell ref="C393:D393"/>
    <mergeCell ref="E393:F393"/>
    <mergeCell ref="G393:H393"/>
    <mergeCell ref="I393:J393"/>
    <mergeCell ref="K393:L393"/>
    <mergeCell ref="M391:N391"/>
    <mergeCell ref="A392:B392"/>
    <mergeCell ref="C392:D392"/>
    <mergeCell ref="E392:F392"/>
    <mergeCell ref="G392:H392"/>
    <mergeCell ref="I392:J392"/>
    <mergeCell ref="K392:L392"/>
    <mergeCell ref="M392:N392"/>
    <mergeCell ref="A391:B391"/>
    <mergeCell ref="C391:D391"/>
    <mergeCell ref="E391:F391"/>
    <mergeCell ref="G391:H391"/>
    <mergeCell ref="I391:J391"/>
    <mergeCell ref="K391:L391"/>
    <mergeCell ref="M397:N397"/>
    <mergeCell ref="A398:B398"/>
    <mergeCell ref="C398:D398"/>
    <mergeCell ref="E398:F398"/>
    <mergeCell ref="G398:H398"/>
    <mergeCell ref="I398:J398"/>
    <mergeCell ref="K398:L398"/>
    <mergeCell ref="M398:N398"/>
    <mergeCell ref="A397:B397"/>
    <mergeCell ref="C397:D397"/>
    <mergeCell ref="E397:F397"/>
    <mergeCell ref="G397:H397"/>
    <mergeCell ref="I397:J397"/>
    <mergeCell ref="K397:L397"/>
    <mergeCell ref="M395:N395"/>
    <mergeCell ref="A396:B396"/>
    <mergeCell ref="C396:D396"/>
    <mergeCell ref="E396:F396"/>
    <mergeCell ref="G396:H396"/>
    <mergeCell ref="I396:J396"/>
    <mergeCell ref="K396:L396"/>
    <mergeCell ref="M396:N396"/>
    <mergeCell ref="A395:B395"/>
    <mergeCell ref="C395:D395"/>
    <mergeCell ref="E395:F395"/>
    <mergeCell ref="G395:H395"/>
    <mergeCell ref="I395:J395"/>
    <mergeCell ref="K395:L395"/>
    <mergeCell ref="M401:N401"/>
    <mergeCell ref="A402:B402"/>
    <mergeCell ref="C402:D402"/>
    <mergeCell ref="E402:F402"/>
    <mergeCell ref="G402:H402"/>
    <mergeCell ref="I402:J402"/>
    <mergeCell ref="K402:L402"/>
    <mergeCell ref="M402:N402"/>
    <mergeCell ref="A401:B401"/>
    <mergeCell ref="C401:D401"/>
    <mergeCell ref="E401:F401"/>
    <mergeCell ref="G401:H401"/>
    <mergeCell ref="I401:J401"/>
    <mergeCell ref="K401:L401"/>
    <mergeCell ref="M399:N399"/>
    <mergeCell ref="A400:B400"/>
    <mergeCell ref="C400:D400"/>
    <mergeCell ref="E400:F400"/>
    <mergeCell ref="G400:H400"/>
    <mergeCell ref="I400:J400"/>
    <mergeCell ref="K400:L400"/>
    <mergeCell ref="M400:N400"/>
    <mergeCell ref="A399:B399"/>
    <mergeCell ref="C399:D399"/>
    <mergeCell ref="E399:F399"/>
    <mergeCell ref="G399:H399"/>
    <mergeCell ref="I399:J399"/>
    <mergeCell ref="K399:L399"/>
    <mergeCell ref="M405:N405"/>
    <mergeCell ref="A406:B406"/>
    <mergeCell ref="C406:D406"/>
    <mergeCell ref="E406:F406"/>
    <mergeCell ref="G406:H406"/>
    <mergeCell ref="I406:J406"/>
    <mergeCell ref="K406:L406"/>
    <mergeCell ref="M406:N406"/>
    <mergeCell ref="A405:B405"/>
    <mergeCell ref="C405:D405"/>
    <mergeCell ref="E405:F405"/>
    <mergeCell ref="G405:H405"/>
    <mergeCell ref="I405:J405"/>
    <mergeCell ref="K405:L405"/>
    <mergeCell ref="M403:N403"/>
    <mergeCell ref="A404:B404"/>
    <mergeCell ref="C404:D404"/>
    <mergeCell ref="E404:F404"/>
    <mergeCell ref="G404:H404"/>
    <mergeCell ref="I404:J404"/>
    <mergeCell ref="K404:L404"/>
    <mergeCell ref="M404:N404"/>
    <mergeCell ref="A403:B403"/>
    <mergeCell ref="C403:D403"/>
    <mergeCell ref="E403:F403"/>
    <mergeCell ref="G403:H403"/>
    <mergeCell ref="I403:J403"/>
    <mergeCell ref="K403:L403"/>
    <mergeCell ref="M409:N409"/>
    <mergeCell ref="A410:B410"/>
    <mergeCell ref="C410:D410"/>
    <mergeCell ref="E410:F410"/>
    <mergeCell ref="G410:H410"/>
    <mergeCell ref="I410:J410"/>
    <mergeCell ref="K410:L410"/>
    <mergeCell ref="M410:N410"/>
    <mergeCell ref="A409:B409"/>
    <mergeCell ref="C409:D409"/>
    <mergeCell ref="E409:F409"/>
    <mergeCell ref="G409:H409"/>
    <mergeCell ref="I409:J409"/>
    <mergeCell ref="K409:L409"/>
    <mergeCell ref="M407:N407"/>
    <mergeCell ref="A408:B408"/>
    <mergeCell ref="C408:D408"/>
    <mergeCell ref="E408:F408"/>
    <mergeCell ref="G408:H408"/>
    <mergeCell ref="I408:J408"/>
    <mergeCell ref="K408:L408"/>
    <mergeCell ref="M408:N408"/>
    <mergeCell ref="A407:B407"/>
    <mergeCell ref="C407:D407"/>
    <mergeCell ref="E407:F407"/>
    <mergeCell ref="G407:H407"/>
    <mergeCell ref="I407:J407"/>
    <mergeCell ref="K407:L407"/>
    <mergeCell ref="M413:N413"/>
    <mergeCell ref="A414:B414"/>
    <mergeCell ref="C414:D414"/>
    <mergeCell ref="E414:F414"/>
    <mergeCell ref="G414:H414"/>
    <mergeCell ref="I414:J414"/>
    <mergeCell ref="K414:L414"/>
    <mergeCell ref="M414:N414"/>
    <mergeCell ref="A413:B413"/>
    <mergeCell ref="C413:D413"/>
    <mergeCell ref="E413:F413"/>
    <mergeCell ref="G413:H413"/>
    <mergeCell ref="I413:J413"/>
    <mergeCell ref="K413:L413"/>
    <mergeCell ref="M411:N411"/>
    <mergeCell ref="A412:B412"/>
    <mergeCell ref="C412:D412"/>
    <mergeCell ref="E412:F412"/>
    <mergeCell ref="G412:H412"/>
    <mergeCell ref="I412:J412"/>
    <mergeCell ref="K412:L412"/>
    <mergeCell ref="M412:N412"/>
    <mergeCell ref="A411:B411"/>
    <mergeCell ref="C411:D411"/>
    <mergeCell ref="E411:F411"/>
    <mergeCell ref="G411:H411"/>
    <mergeCell ref="I411:J411"/>
    <mergeCell ref="K411:L411"/>
    <mergeCell ref="M417:N417"/>
    <mergeCell ref="A418:B418"/>
    <mergeCell ref="C418:D418"/>
    <mergeCell ref="E418:F418"/>
    <mergeCell ref="G418:H418"/>
    <mergeCell ref="I418:J418"/>
    <mergeCell ref="K418:L418"/>
    <mergeCell ref="M418:N418"/>
    <mergeCell ref="A417:B417"/>
    <mergeCell ref="C417:D417"/>
    <mergeCell ref="E417:F417"/>
    <mergeCell ref="G417:H417"/>
    <mergeCell ref="I417:J417"/>
    <mergeCell ref="K417:L417"/>
    <mergeCell ref="M415:N415"/>
    <mergeCell ref="A416:B416"/>
    <mergeCell ref="C416:D416"/>
    <mergeCell ref="E416:F416"/>
    <mergeCell ref="G416:H416"/>
    <mergeCell ref="I416:J416"/>
    <mergeCell ref="K416:L416"/>
    <mergeCell ref="M416:N416"/>
    <mergeCell ref="A415:B415"/>
    <mergeCell ref="C415:D415"/>
    <mergeCell ref="E415:F415"/>
    <mergeCell ref="G415:H415"/>
    <mergeCell ref="I415:J415"/>
    <mergeCell ref="K415:L415"/>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te a new document." ma:contentTypeScope="" ma:versionID="42529c573e00139232443a9957ea0bf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8cb14b87dadb0005173e9ee169c77cd"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Props1.xml><?xml version="1.0" encoding="utf-8"?>
<ds:datastoreItem xmlns:ds="http://schemas.openxmlformats.org/officeDocument/2006/customXml" ds:itemID="{D083A0A2-C95D-471A-8CAD-C7CB4EF9A0CC}">
  <ds:schemaRefs>
    <ds:schemaRef ds:uri="http://schemas.microsoft.com/sharepoint/v3/contenttype/forms"/>
  </ds:schemaRefs>
</ds:datastoreItem>
</file>

<file path=customXml/itemProps2.xml><?xml version="1.0" encoding="utf-8"?>
<ds:datastoreItem xmlns:ds="http://schemas.openxmlformats.org/officeDocument/2006/customXml" ds:itemID="{588EA050-A378-4885-85A3-12CA3D9CD6E8}"/>
</file>

<file path=customXml/itemProps3.xml><?xml version="1.0" encoding="utf-8"?>
<ds:datastoreItem xmlns:ds="http://schemas.openxmlformats.org/officeDocument/2006/customXml" ds:itemID="{B40F14AD-B105-4318-8F6B-CFF9AB2C335E}">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Grădinițe - Existente</vt:lpstr>
      <vt:lpstr>IDUL 2018</vt:lpstr>
      <vt:lpstr>Atlas zone urbane marginalizate</vt:lpstr>
      <vt:lpstr>Atlas zone rurale marginalizate</vt:lpstr>
      <vt:lpstr>'Grădinițe - Existente'!Print_Area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2023-08-08T16:00:42Z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0x0101005BE6CA63DEF4CF4EB6428DE5B0E6FD77</vt:lpwstr>
  </property>
</Properties>
</file>